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600" windowHeight="101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Лист1!$A$1:$K$122</definedName>
  </definedNames>
  <calcPr calcId="145621"/>
</workbook>
</file>

<file path=xl/calcChain.xml><?xml version="1.0" encoding="utf-8"?>
<calcChain xmlns="http://schemas.openxmlformats.org/spreadsheetml/2006/main">
  <c r="K20" i="1" l="1"/>
  <c r="K98" i="1" l="1"/>
  <c r="K89" i="1"/>
  <c r="K73" i="1"/>
  <c r="K69" i="1" s="1"/>
  <c r="K68" i="1" s="1"/>
  <c r="J44" i="1"/>
  <c r="J28" i="1"/>
  <c r="J20" i="1" s="1"/>
  <c r="J10" i="1" s="1"/>
  <c r="J11" i="1" s="1"/>
  <c r="J16" i="1" l="1"/>
  <c r="I44" i="1"/>
  <c r="I28" i="1"/>
  <c r="I73" i="1"/>
  <c r="I69" i="1" s="1"/>
  <c r="I68" i="1" s="1"/>
  <c r="G68" i="1"/>
  <c r="I20" i="1" l="1"/>
  <c r="G44" i="1"/>
  <c r="H44" i="1"/>
  <c r="I115" i="1"/>
  <c r="I119" i="1" s="1"/>
  <c r="H20" i="1"/>
  <c r="H16" i="1" s="1"/>
  <c r="H98" i="1"/>
  <c r="H94" i="1" s="1"/>
  <c r="H90" i="1" s="1"/>
  <c r="H89" i="1" s="1"/>
  <c r="H115" i="1"/>
  <c r="H114" i="1" s="1"/>
  <c r="I16" i="1" l="1"/>
  <c r="I15" i="1"/>
  <c r="I11" i="1" s="1"/>
  <c r="G73" i="1"/>
  <c r="H73" i="1"/>
  <c r="H69" i="1" s="1"/>
  <c r="H68" i="1" s="1"/>
  <c r="J73" i="1"/>
  <c r="G20" i="1"/>
  <c r="G15" i="1" s="1"/>
  <c r="K15" i="1"/>
  <c r="J15" i="1"/>
  <c r="H15" i="1"/>
  <c r="K10" i="1" l="1"/>
  <c r="K11" i="1" s="1"/>
  <c r="K16" i="1"/>
  <c r="G16" i="1"/>
  <c r="G11" i="1" s="1"/>
  <c r="G10" i="1" s="1"/>
  <c r="H11" i="1"/>
  <c r="H10" i="1" s="1"/>
  <c r="I10" i="1" l="1"/>
</calcChain>
</file>

<file path=xl/sharedStrings.xml><?xml version="1.0" encoding="utf-8"?>
<sst xmlns="http://schemas.openxmlformats.org/spreadsheetml/2006/main" count="610" uniqueCount="74">
  <si>
    <t>№ п/п</t>
  </si>
  <si>
    <t>МУНИЦИПАЛЬНОЙ ПРОГРАММЫ ЯКОВЛЕВСКОГО МУНИЦИПАЛЬНОГО РАЙОНА</t>
  </si>
  <si>
    <t>Статус</t>
  </si>
  <si>
    <t>Муниципальная программа</t>
  </si>
  <si>
    <t>Наименование</t>
  </si>
  <si>
    <t>ПРОГНОЗНАЯ ОЦЕНКА РАСХОДОВ НА РЕАЛИЗАЦИЮ</t>
  </si>
  <si>
    <t>ЗА СЧЕТ ВСЕХ ИСТОЧНИКОВ</t>
  </si>
  <si>
    <t>местный бюджет</t>
  </si>
  <si>
    <t>краевой бюджет</t>
  </si>
  <si>
    <t>федеральный бюджет</t>
  </si>
  <si>
    <t>прочие источники</t>
  </si>
  <si>
    <t>Подпрограмма № 1</t>
  </si>
  <si>
    <t>источник финансирования</t>
  </si>
  <si>
    <t>-</t>
  </si>
  <si>
    <t>1.</t>
  </si>
  <si>
    <t>Подпрограмма № 3</t>
  </si>
  <si>
    <t>Подрограмма № 2</t>
  </si>
  <si>
    <t>мероприятие</t>
  </si>
  <si>
    <t>3.2</t>
  </si>
  <si>
    <t>всего</t>
  </si>
  <si>
    <t>1.1</t>
  </si>
  <si>
    <t>1.1.1</t>
  </si>
  <si>
    <t>основное мероприятие</t>
  </si>
  <si>
    <t>Организация мероприятий направленных на патриотическое воспитание граждан</t>
  </si>
  <si>
    <t>Проведение массовых мероприятий патриотической направленности</t>
  </si>
  <si>
    <t>Информационное обеспечение в области патриотического воспитания</t>
  </si>
  <si>
    <t>отдельное мероприятие</t>
  </si>
  <si>
    <t>Мероприятие по осуществлению руководства и управления в сфере культуры</t>
  </si>
  <si>
    <t>1.1.2</t>
  </si>
  <si>
    <t>1.1.3</t>
  </si>
  <si>
    <t>1.1.4</t>
  </si>
  <si>
    <t>2</t>
  </si>
  <si>
    <t>2.1</t>
  </si>
  <si>
    <t>2.1.1</t>
  </si>
  <si>
    <t>2.1.2</t>
  </si>
  <si>
    <t>3</t>
  </si>
  <si>
    <t>3.1</t>
  </si>
  <si>
    <t>3.1.1</t>
  </si>
  <si>
    <t>3.1.1.1</t>
  </si>
  <si>
    <t>3.1.1.2</t>
  </si>
  <si>
    <t>4</t>
  </si>
  <si>
    <t>4.1</t>
  </si>
  <si>
    <t>Содержание и ремонт памятников и объектов культурного наследия</t>
  </si>
  <si>
    <t>Организация и проведение социально-значимых культурно-массовых мероприятий  МБУ «МРДК»</t>
  </si>
  <si>
    <t xml:space="preserve">Расходы на обеспечение деятельности (оказание  услуг,выполнение работ) МБУ «МРДК»   </t>
  </si>
  <si>
    <t>Расходы на обеспечение деятельности (оказание  услуг,выполнение работ) Музей</t>
  </si>
  <si>
    <t>Организация и проведжение мероприятий по развитию библиотечного дела, популяризации чтения МКУ "МБ"</t>
  </si>
  <si>
    <t>Расходы на обеспечение деятельности (оказание  услуг,выполнение работ) МКУ «МБ»</t>
  </si>
  <si>
    <t>Оценка расходов  ( тыс. руб.), годы</t>
  </si>
  <si>
    <t>Обеспечение деятельности библиотек (МКУ "МБ")</t>
  </si>
  <si>
    <t>Мероприятия по патриотическому  воспитанию граждан Яковлевского муниципального района</t>
  </si>
  <si>
    <t xml:space="preserve">Обеспечение деятельности учреждений культуры (МБУ «МРДК», МБУДО «ЯДШИ», Музей) </t>
  </si>
  <si>
    <t>1.1.6</t>
  </si>
  <si>
    <t>Информационое освещение деятельности учреждений в средствах массовой информации</t>
  </si>
  <si>
    <t>Мероприятие по обеспечению антитеррористической защищенности объектов (территорий)</t>
  </si>
  <si>
    <t xml:space="preserve"> "РАЗВИТИЕ КУЛЬТУРЫ В ЯКОВЛЕВСКОМ МУНИЦИПАЛЬНОМ РАЙОНЕ" НА 2014-2020 ГОДЫ</t>
  </si>
  <si>
    <t>Муниципальная программа Яковлевского муниципального района «Развитие культуры в Яковлевском муниципальном районе» на 2014-2020годы</t>
  </si>
  <si>
    <t>«Сохранение и развитие культуры в Яковлевском муниципальном районе» на 2014-2020 годы</t>
  </si>
  <si>
    <t>«Сохранение и развитие библиотечно-информационного дела в Яковлевском муниципальном районе»                     на 2014-2020 годы</t>
  </si>
  <si>
    <t xml:space="preserve"> «Патриотическое воспитание граждан Российской Федерации в Яковлевском муниципальном районе» на 2014-2020 годы</t>
  </si>
  <si>
    <t>Мероприятие по осуществлению руководства и управления в сфере установленных функций органов местного самоуправления в области культуры муниципальным казенным учреждением</t>
  </si>
  <si>
    <t>1.1.7</t>
  </si>
  <si>
    <t>1.1.2.1</t>
  </si>
  <si>
    <t>1.1.4.1</t>
  </si>
  <si>
    <t>1.1.2.2</t>
  </si>
  <si>
    <t xml:space="preserve">Обеспечение деятельности (оказание  услуг,выполнение работ) МБУ «МРДК»   </t>
  </si>
  <si>
    <t>1.1.4.2</t>
  </si>
  <si>
    <t>Обеспечение деятельности (оказание  услуг,выполнение работ) Музей</t>
  </si>
  <si>
    <t>2.1.3</t>
  </si>
  <si>
    <t>1.1.5</t>
  </si>
  <si>
    <t>Расходы на обеспечение деятельности (оказание  услуг,выполнение работ) МБУ ДО «ЯДШИ»</t>
  </si>
  <si>
    <t>Мероприятия по поддержке лучших работников муниципальных учреждений культуры, находящихся на территории сельских поселений  Яковлевского муниципального района</t>
  </si>
  <si>
    <t>Мероприятия по поддержке муниципальных учреждений культуры, находящихся на территории сельских поселений Яковлевского муниципального района</t>
  </si>
  <si>
    <t xml:space="preserve">Приложение №5                                                                                                                                                            к муниципальной программе Яковлевского муниципального района  "Развитие культуры  в Яковлевском муниципальном районе» на 2014-2020 годы,  утвержденной постановлением Администрации Яковлевского муниципального района от 16.12.2015 г. №444-НПА                                                                                                                   в редакции постановления                                                      
от 14.08.2018 № 460-НПА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</si>
</sst>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#,##0.00000"/>
    <numFmt numFmtId="167" formatCode="#,##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165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wrapText="1"/>
    </xf>
    <xf numFmtId="2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 wrapText="1"/>
    </xf>
    <xf numFmtId="166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2" fontId="2" fillId="0" borderId="2" xfId="0" applyNumberFormat="1" applyFont="1" applyFill="1" applyBorder="1" applyAlignment="1">
      <alignment horizont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wrapText="1"/>
    </xf>
    <xf numFmtId="166" fontId="2" fillId="0" borderId="2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166" fontId="2" fillId="0" borderId="1" xfId="0" applyNumberFormat="1" applyFont="1" applyFill="1" applyBorder="1" applyAlignment="1">
      <alignment horizontal="center" wrapText="1"/>
    </xf>
    <xf numFmtId="165" fontId="2" fillId="0" borderId="2" xfId="0" applyNumberFormat="1" applyFont="1" applyFill="1" applyBorder="1" applyAlignment="1">
      <alignment horizontal="center" wrapText="1"/>
    </xf>
    <xf numFmtId="165" fontId="2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2" fontId="2" fillId="0" borderId="0" xfId="0" applyNumberFormat="1" applyFont="1" applyFill="1" applyAlignment="1">
      <alignment wrapText="1"/>
    </xf>
    <xf numFmtId="166" fontId="2" fillId="0" borderId="0" xfId="0" applyNumberFormat="1" applyFont="1" applyFill="1" applyAlignment="1">
      <alignment wrapText="1"/>
    </xf>
    <xf numFmtId="4" fontId="2" fillId="3" borderId="0" xfId="0" applyNumberFormat="1" applyFont="1" applyFill="1" applyAlignment="1">
      <alignment wrapText="1"/>
    </xf>
    <xf numFmtId="167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view="pageBreakPreview" zoomScale="55" zoomScaleNormal="100" zoomScaleSheetLayoutView="55" workbookViewId="0">
      <selection activeCell="E7" sqref="E7:K7"/>
    </sheetView>
  </sheetViews>
  <sheetFormatPr defaultRowHeight="15.75" x14ac:dyDescent="0.25"/>
  <cols>
    <col min="1" max="1" width="9.5703125" style="17" customWidth="1"/>
    <col min="2" max="2" width="23.28515625" style="32" customWidth="1"/>
    <col min="3" max="3" width="31.140625" style="33" customWidth="1"/>
    <col min="4" max="4" width="23.85546875" style="2" customWidth="1"/>
    <col min="5" max="5" width="14.85546875" style="34" customWidth="1"/>
    <col min="6" max="6" width="13.28515625" style="2" customWidth="1"/>
    <col min="7" max="7" width="15.7109375" style="2" customWidth="1"/>
    <col min="8" max="8" width="18.140625" style="35" customWidth="1"/>
    <col min="9" max="9" width="16.42578125" style="36" customWidth="1"/>
    <col min="10" max="10" width="15.5703125" style="2" customWidth="1"/>
    <col min="11" max="11" width="13.7109375" style="2" customWidth="1"/>
    <col min="12" max="16384" width="9.140625" style="1"/>
  </cols>
  <sheetData>
    <row r="1" spans="1:11" ht="100.5" customHeight="1" x14ac:dyDescent="0.25">
      <c r="B1" s="2"/>
      <c r="C1" s="2"/>
      <c r="E1" s="2"/>
      <c r="H1" s="50" t="s">
        <v>73</v>
      </c>
      <c r="I1" s="50"/>
      <c r="J1" s="50"/>
      <c r="K1" s="50"/>
    </row>
    <row r="2" spans="1:11" x14ac:dyDescent="0.25">
      <c r="A2" s="51" t="s">
        <v>5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x14ac:dyDescent="0.25">
      <c r="A3" s="51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15.75" customHeight="1" x14ac:dyDescent="0.25">
      <c r="A4" s="51" t="s">
        <v>55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x14ac:dyDescent="0.25">
      <c r="A5" s="51" t="s">
        <v>6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ht="10.5" customHeight="1" x14ac:dyDescent="0.25">
      <c r="A6" s="53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ht="23.25" customHeight="1" x14ac:dyDescent="0.25">
      <c r="A7" s="57" t="s">
        <v>0</v>
      </c>
      <c r="B7" s="55" t="s">
        <v>2</v>
      </c>
      <c r="C7" s="55" t="s">
        <v>4</v>
      </c>
      <c r="D7" s="46" t="s">
        <v>12</v>
      </c>
      <c r="E7" s="46" t="s">
        <v>48</v>
      </c>
      <c r="F7" s="46"/>
      <c r="G7" s="46"/>
      <c r="H7" s="46"/>
      <c r="I7" s="46"/>
      <c r="J7" s="46"/>
      <c r="K7" s="46"/>
    </row>
    <row r="8" spans="1:11" ht="16.5" customHeight="1" x14ac:dyDescent="0.25">
      <c r="A8" s="57"/>
      <c r="B8" s="56"/>
      <c r="C8" s="56"/>
      <c r="D8" s="46"/>
      <c r="E8" s="18">
        <v>2014</v>
      </c>
      <c r="F8" s="19">
        <v>2015</v>
      </c>
      <c r="G8" s="19">
        <v>2016</v>
      </c>
      <c r="H8" s="20">
        <v>2017</v>
      </c>
      <c r="I8" s="18">
        <v>2018</v>
      </c>
      <c r="J8" s="19">
        <v>2019</v>
      </c>
      <c r="K8" s="19">
        <v>2020</v>
      </c>
    </row>
    <row r="9" spans="1:11" x14ac:dyDescent="0.25">
      <c r="A9" s="7">
        <v>1</v>
      </c>
      <c r="B9" s="21">
        <v>2</v>
      </c>
      <c r="C9" s="19">
        <v>3</v>
      </c>
      <c r="D9" s="19">
        <v>4</v>
      </c>
      <c r="E9" s="22">
        <v>5</v>
      </c>
      <c r="F9" s="19">
        <v>6</v>
      </c>
      <c r="G9" s="19">
        <v>7</v>
      </c>
      <c r="H9" s="20">
        <v>8</v>
      </c>
      <c r="I9" s="18">
        <v>9</v>
      </c>
      <c r="J9" s="19">
        <v>10</v>
      </c>
      <c r="K9" s="19">
        <v>11</v>
      </c>
    </row>
    <row r="10" spans="1:11" s="9" customFormat="1" ht="15.75" customHeight="1" x14ac:dyDescent="0.25">
      <c r="A10" s="47"/>
      <c r="B10" s="58" t="s">
        <v>3</v>
      </c>
      <c r="C10" s="61" t="s">
        <v>56</v>
      </c>
      <c r="D10" s="23" t="s">
        <v>19</v>
      </c>
      <c r="E10" s="11">
        <v>0</v>
      </c>
      <c r="F10" s="11">
        <v>0</v>
      </c>
      <c r="G10" s="24">
        <f>G11+G13</f>
        <v>24364.554499999998</v>
      </c>
      <c r="H10" s="16">
        <f>H11</f>
        <v>28653.280780000001</v>
      </c>
      <c r="I10" s="37">
        <f>I11</f>
        <v>29220.2</v>
      </c>
      <c r="J10" s="11">
        <f>J20+J68+J89+J114</f>
        <v>26798</v>
      </c>
      <c r="K10" s="11">
        <f>K15+K68+K89+K114</f>
        <v>27706</v>
      </c>
    </row>
    <row r="11" spans="1:11" ht="15.75" customHeight="1" x14ac:dyDescent="0.25">
      <c r="A11" s="48"/>
      <c r="B11" s="59"/>
      <c r="C11" s="62"/>
      <c r="D11" s="8" t="s">
        <v>7</v>
      </c>
      <c r="E11" s="4">
        <v>0</v>
      </c>
      <c r="F11" s="4">
        <v>0</v>
      </c>
      <c r="G11" s="3">
        <f>G16+G69+G90+G115</f>
        <v>24210.054499999998</v>
      </c>
      <c r="H11" s="5">
        <f>H15+H68+H89+H114</f>
        <v>28653.280780000001</v>
      </c>
      <c r="I11" s="37">
        <f>I15+I68+I89+I114</f>
        <v>29220.2</v>
      </c>
      <c r="J11" s="4">
        <f>J10</f>
        <v>26798</v>
      </c>
      <c r="K11" s="4">
        <f>K10</f>
        <v>27706</v>
      </c>
    </row>
    <row r="12" spans="1:11" x14ac:dyDescent="0.25">
      <c r="A12" s="48"/>
      <c r="B12" s="59"/>
      <c r="C12" s="62"/>
      <c r="D12" s="8" t="s">
        <v>8</v>
      </c>
      <c r="E12" s="4">
        <v>0</v>
      </c>
      <c r="F12" s="4">
        <v>0</v>
      </c>
      <c r="G12" s="3" t="s">
        <v>13</v>
      </c>
      <c r="H12" s="5" t="s">
        <v>13</v>
      </c>
      <c r="I12" s="37" t="s">
        <v>13</v>
      </c>
      <c r="J12" s="6" t="s">
        <v>13</v>
      </c>
      <c r="K12" s="6" t="s">
        <v>13</v>
      </c>
    </row>
    <row r="13" spans="1:11" x14ac:dyDescent="0.25">
      <c r="A13" s="48"/>
      <c r="B13" s="59"/>
      <c r="C13" s="62"/>
      <c r="D13" s="8" t="s">
        <v>9</v>
      </c>
      <c r="E13" s="4">
        <v>0</v>
      </c>
      <c r="F13" s="4">
        <v>0</v>
      </c>
      <c r="G13" s="3">
        <v>154.5</v>
      </c>
      <c r="H13" s="5" t="s">
        <v>13</v>
      </c>
      <c r="I13" s="37" t="s">
        <v>13</v>
      </c>
      <c r="J13" s="6" t="s">
        <v>13</v>
      </c>
      <c r="K13" s="6" t="s">
        <v>13</v>
      </c>
    </row>
    <row r="14" spans="1:11" ht="48.75" customHeight="1" x14ac:dyDescent="0.25">
      <c r="A14" s="49"/>
      <c r="B14" s="60"/>
      <c r="C14" s="63"/>
      <c r="D14" s="8" t="s">
        <v>10</v>
      </c>
      <c r="E14" s="4">
        <v>0</v>
      </c>
      <c r="F14" s="4">
        <v>0</v>
      </c>
      <c r="G14" s="6" t="s">
        <v>13</v>
      </c>
      <c r="H14" s="5" t="s">
        <v>13</v>
      </c>
      <c r="I14" s="37" t="s">
        <v>13</v>
      </c>
      <c r="J14" s="6" t="s">
        <v>13</v>
      </c>
      <c r="K14" s="6" t="s">
        <v>13</v>
      </c>
    </row>
    <row r="15" spans="1:11" s="2" customFormat="1" ht="16.5" customHeight="1" x14ac:dyDescent="0.25">
      <c r="A15" s="47" t="s">
        <v>14</v>
      </c>
      <c r="B15" s="58" t="s">
        <v>11</v>
      </c>
      <c r="C15" s="61" t="s">
        <v>57</v>
      </c>
      <c r="D15" s="14" t="s">
        <v>19</v>
      </c>
      <c r="E15" s="15">
        <v>0</v>
      </c>
      <c r="F15" s="15">
        <v>0</v>
      </c>
      <c r="G15" s="15">
        <f>G20+G18</f>
        <v>15474.53</v>
      </c>
      <c r="H15" s="16">
        <f>H20</f>
        <v>17871.484350000002</v>
      </c>
      <c r="I15" s="5">
        <f>I20</f>
        <v>18986.517390000001</v>
      </c>
      <c r="J15" s="11">
        <f>J20</f>
        <v>17345</v>
      </c>
      <c r="K15" s="11">
        <f>K20</f>
        <v>17580</v>
      </c>
    </row>
    <row r="16" spans="1:11" s="2" customFormat="1" ht="15.75" customHeight="1" x14ac:dyDescent="0.25">
      <c r="A16" s="48"/>
      <c r="B16" s="59"/>
      <c r="C16" s="62"/>
      <c r="D16" s="8" t="s">
        <v>7</v>
      </c>
      <c r="E16" s="4">
        <v>0</v>
      </c>
      <c r="F16" s="4">
        <v>0</v>
      </c>
      <c r="G16" s="4">
        <f>G20</f>
        <v>15324.53</v>
      </c>
      <c r="H16" s="5">
        <f>H20</f>
        <v>17871.484350000002</v>
      </c>
      <c r="I16" s="5">
        <f>I20</f>
        <v>18986.517390000001</v>
      </c>
      <c r="J16" s="4">
        <f>J20</f>
        <v>17345</v>
      </c>
      <c r="K16" s="4">
        <f>K15</f>
        <v>17580</v>
      </c>
    </row>
    <row r="17" spans="1:11" s="2" customFormat="1" x14ac:dyDescent="0.25">
      <c r="A17" s="48"/>
      <c r="B17" s="59"/>
      <c r="C17" s="62"/>
      <c r="D17" s="8" t="s">
        <v>8</v>
      </c>
      <c r="E17" s="4">
        <v>0</v>
      </c>
      <c r="F17" s="4">
        <v>0</v>
      </c>
      <c r="G17" s="4" t="s">
        <v>13</v>
      </c>
      <c r="H17" s="5" t="s">
        <v>13</v>
      </c>
      <c r="I17" s="37" t="s">
        <v>13</v>
      </c>
      <c r="J17" s="4" t="s">
        <v>13</v>
      </c>
      <c r="K17" s="4" t="s">
        <v>13</v>
      </c>
    </row>
    <row r="18" spans="1:11" s="2" customFormat="1" ht="18.75" customHeight="1" x14ac:dyDescent="0.25">
      <c r="A18" s="48"/>
      <c r="B18" s="59"/>
      <c r="C18" s="62"/>
      <c r="D18" s="8" t="s">
        <v>9</v>
      </c>
      <c r="E18" s="4">
        <v>0</v>
      </c>
      <c r="F18" s="4">
        <v>0</v>
      </c>
      <c r="G18" s="6">
        <v>150</v>
      </c>
      <c r="H18" s="5"/>
      <c r="I18" s="37"/>
      <c r="J18" s="6"/>
      <c r="K18" s="6"/>
    </row>
    <row r="19" spans="1:11" s="2" customFormat="1" ht="17.25" customHeight="1" x14ac:dyDescent="0.25">
      <c r="A19" s="49"/>
      <c r="B19" s="60"/>
      <c r="C19" s="63"/>
      <c r="D19" s="8" t="s">
        <v>10</v>
      </c>
      <c r="E19" s="4">
        <v>0</v>
      </c>
      <c r="F19" s="4">
        <v>0</v>
      </c>
      <c r="G19" s="6" t="s">
        <v>13</v>
      </c>
      <c r="H19" s="5" t="s">
        <v>13</v>
      </c>
      <c r="I19" s="37" t="s">
        <v>13</v>
      </c>
      <c r="J19" s="6" t="s">
        <v>13</v>
      </c>
      <c r="K19" s="6" t="s">
        <v>13</v>
      </c>
    </row>
    <row r="20" spans="1:11" s="2" customFormat="1" ht="15.75" customHeight="1" x14ac:dyDescent="0.25">
      <c r="A20" s="43" t="s">
        <v>20</v>
      </c>
      <c r="B20" s="44" t="s">
        <v>22</v>
      </c>
      <c r="C20" s="45" t="s">
        <v>51</v>
      </c>
      <c r="D20" s="8" t="s">
        <v>7</v>
      </c>
      <c r="E20" s="4">
        <v>0</v>
      </c>
      <c r="F20" s="4">
        <v>0</v>
      </c>
      <c r="G20" s="4">
        <f>G24+G32+G40+G48</f>
        <v>15324.53</v>
      </c>
      <c r="H20" s="5">
        <f>H24+H32+H40+H48</f>
        <v>17871.484350000002</v>
      </c>
      <c r="I20" s="5">
        <f>I24+I28+I40+I44+I56+I60+I64</f>
        <v>18986.517390000001</v>
      </c>
      <c r="J20" s="5">
        <f>J24+J28+J40+J44+J56+J60+J64</f>
        <v>17345</v>
      </c>
      <c r="K20" s="4">
        <f>K24+K28+K40+K44+K56+K60+K64</f>
        <v>17580</v>
      </c>
    </row>
    <row r="21" spans="1:11" s="2" customFormat="1" x14ac:dyDescent="0.25">
      <c r="A21" s="43"/>
      <c r="B21" s="44"/>
      <c r="C21" s="45"/>
      <c r="D21" s="8" t="s">
        <v>8</v>
      </c>
      <c r="E21" s="4">
        <v>0</v>
      </c>
      <c r="F21" s="4">
        <v>0</v>
      </c>
      <c r="G21" s="6" t="s">
        <v>13</v>
      </c>
      <c r="H21" s="5" t="s">
        <v>13</v>
      </c>
      <c r="I21" s="38" t="s">
        <v>13</v>
      </c>
      <c r="J21" s="6" t="s">
        <v>13</v>
      </c>
      <c r="K21" s="6" t="s">
        <v>13</v>
      </c>
    </row>
    <row r="22" spans="1:11" s="2" customFormat="1" x14ac:dyDescent="0.25">
      <c r="A22" s="43"/>
      <c r="B22" s="44"/>
      <c r="C22" s="45"/>
      <c r="D22" s="8" t="s">
        <v>9</v>
      </c>
      <c r="E22" s="4">
        <v>0</v>
      </c>
      <c r="F22" s="4">
        <v>0</v>
      </c>
      <c r="G22" s="6">
        <v>150</v>
      </c>
      <c r="H22" s="5" t="s">
        <v>13</v>
      </c>
      <c r="I22" s="38" t="s">
        <v>13</v>
      </c>
      <c r="J22" s="6" t="s">
        <v>13</v>
      </c>
      <c r="K22" s="6" t="s">
        <v>13</v>
      </c>
    </row>
    <row r="23" spans="1:11" s="2" customFormat="1" ht="33" customHeight="1" x14ac:dyDescent="0.25">
      <c r="A23" s="43"/>
      <c r="B23" s="44"/>
      <c r="C23" s="45"/>
      <c r="D23" s="8" t="s">
        <v>10</v>
      </c>
      <c r="E23" s="4">
        <v>0</v>
      </c>
      <c r="F23" s="4">
        <v>0</v>
      </c>
      <c r="G23" s="6" t="s">
        <v>13</v>
      </c>
      <c r="H23" s="5" t="s">
        <v>13</v>
      </c>
      <c r="I23" s="38" t="s">
        <v>13</v>
      </c>
      <c r="J23" s="6" t="s">
        <v>13</v>
      </c>
      <c r="K23" s="6" t="s">
        <v>13</v>
      </c>
    </row>
    <row r="24" spans="1:11" s="2" customFormat="1" ht="15.75" customHeight="1" x14ac:dyDescent="0.25">
      <c r="A24" s="43" t="s">
        <v>21</v>
      </c>
      <c r="B24" s="44" t="s">
        <v>17</v>
      </c>
      <c r="C24" s="45" t="s">
        <v>43</v>
      </c>
      <c r="D24" s="8" t="s">
        <v>7</v>
      </c>
      <c r="E24" s="4">
        <v>0</v>
      </c>
      <c r="F24" s="4">
        <v>0</v>
      </c>
      <c r="G24" s="6">
        <v>264.07799999999997</v>
      </c>
      <c r="H24" s="5">
        <v>108.04549</v>
      </c>
      <c r="I24" s="38">
        <v>210</v>
      </c>
      <c r="J24" s="4">
        <v>250</v>
      </c>
      <c r="K24" s="4">
        <v>250</v>
      </c>
    </row>
    <row r="25" spans="1:11" s="2" customFormat="1" x14ac:dyDescent="0.25">
      <c r="A25" s="43"/>
      <c r="B25" s="44"/>
      <c r="C25" s="45"/>
      <c r="D25" s="8" t="s">
        <v>8</v>
      </c>
      <c r="E25" s="4">
        <v>0</v>
      </c>
      <c r="F25" s="4">
        <v>0</v>
      </c>
      <c r="G25" s="4" t="s">
        <v>13</v>
      </c>
      <c r="H25" s="5" t="s">
        <v>13</v>
      </c>
      <c r="I25" s="38" t="s">
        <v>13</v>
      </c>
      <c r="J25" s="4" t="s">
        <v>13</v>
      </c>
      <c r="K25" s="4" t="s">
        <v>13</v>
      </c>
    </row>
    <row r="26" spans="1:11" s="2" customFormat="1" x14ac:dyDescent="0.25">
      <c r="A26" s="43"/>
      <c r="B26" s="44"/>
      <c r="C26" s="45"/>
      <c r="D26" s="8" t="s">
        <v>9</v>
      </c>
      <c r="E26" s="4">
        <v>0</v>
      </c>
      <c r="F26" s="4">
        <v>0</v>
      </c>
      <c r="G26" s="4" t="s">
        <v>13</v>
      </c>
      <c r="H26" s="5" t="s">
        <v>13</v>
      </c>
      <c r="I26" s="38" t="s">
        <v>13</v>
      </c>
      <c r="J26" s="4" t="s">
        <v>13</v>
      </c>
      <c r="K26" s="4" t="s">
        <v>13</v>
      </c>
    </row>
    <row r="27" spans="1:11" s="2" customFormat="1" ht="32.25" customHeight="1" x14ac:dyDescent="0.25">
      <c r="A27" s="43"/>
      <c r="B27" s="44"/>
      <c r="C27" s="45"/>
      <c r="D27" s="8" t="s">
        <v>10</v>
      </c>
      <c r="E27" s="4">
        <v>0</v>
      </c>
      <c r="F27" s="4">
        <v>0</v>
      </c>
      <c r="G27" s="4" t="s">
        <v>13</v>
      </c>
      <c r="H27" s="5" t="s">
        <v>13</v>
      </c>
      <c r="I27" s="38" t="s">
        <v>13</v>
      </c>
      <c r="J27" s="4" t="s">
        <v>13</v>
      </c>
      <c r="K27" s="4" t="s">
        <v>13</v>
      </c>
    </row>
    <row r="28" spans="1:11" s="2" customFormat="1" ht="15" customHeight="1" x14ac:dyDescent="0.25">
      <c r="A28" s="43" t="s">
        <v>28</v>
      </c>
      <c r="B28" s="44" t="s">
        <v>17</v>
      </c>
      <c r="C28" s="45" t="s">
        <v>65</v>
      </c>
      <c r="D28" s="8" t="s">
        <v>7</v>
      </c>
      <c r="E28" s="4">
        <v>0</v>
      </c>
      <c r="F28" s="4">
        <v>0</v>
      </c>
      <c r="G28" s="6">
        <v>7559.3720000000003</v>
      </c>
      <c r="H28" s="5">
        <v>10457.194</v>
      </c>
      <c r="I28" s="5">
        <f>I32+I36</f>
        <v>11187.517390000001</v>
      </c>
      <c r="J28" s="4">
        <f>J32+J36</f>
        <v>9715</v>
      </c>
      <c r="K28" s="4">
        <v>9750</v>
      </c>
    </row>
    <row r="29" spans="1:11" s="2" customFormat="1" x14ac:dyDescent="0.25">
      <c r="A29" s="43"/>
      <c r="B29" s="44"/>
      <c r="C29" s="45"/>
      <c r="D29" s="8" t="s">
        <v>8</v>
      </c>
      <c r="E29" s="4">
        <v>0</v>
      </c>
      <c r="F29" s="4">
        <v>0</v>
      </c>
      <c r="G29" s="6" t="s">
        <v>13</v>
      </c>
      <c r="H29" s="5" t="s">
        <v>13</v>
      </c>
      <c r="I29" s="38" t="s">
        <v>13</v>
      </c>
      <c r="J29" s="6" t="s">
        <v>13</v>
      </c>
      <c r="K29" s="6" t="s">
        <v>13</v>
      </c>
    </row>
    <row r="30" spans="1:11" s="2" customFormat="1" x14ac:dyDescent="0.25">
      <c r="A30" s="43"/>
      <c r="B30" s="44"/>
      <c r="C30" s="45"/>
      <c r="D30" s="8" t="s">
        <v>9</v>
      </c>
      <c r="E30" s="4">
        <v>0</v>
      </c>
      <c r="F30" s="4">
        <v>0</v>
      </c>
      <c r="G30" s="6" t="s">
        <v>13</v>
      </c>
      <c r="H30" s="5" t="s">
        <v>13</v>
      </c>
      <c r="I30" s="38" t="s">
        <v>13</v>
      </c>
      <c r="J30" s="6" t="s">
        <v>13</v>
      </c>
      <c r="K30" s="6" t="s">
        <v>13</v>
      </c>
    </row>
    <row r="31" spans="1:11" s="2" customFormat="1" ht="22.5" customHeight="1" x14ac:dyDescent="0.25">
      <c r="A31" s="43"/>
      <c r="B31" s="44"/>
      <c r="C31" s="45"/>
      <c r="D31" s="8" t="s">
        <v>10</v>
      </c>
      <c r="E31" s="4">
        <v>0</v>
      </c>
      <c r="F31" s="4">
        <v>0</v>
      </c>
      <c r="G31" s="6" t="s">
        <v>13</v>
      </c>
      <c r="H31" s="5" t="s">
        <v>13</v>
      </c>
      <c r="I31" s="38" t="s">
        <v>13</v>
      </c>
      <c r="J31" s="6" t="s">
        <v>13</v>
      </c>
      <c r="K31" s="6" t="s">
        <v>13</v>
      </c>
    </row>
    <row r="32" spans="1:11" s="2" customFormat="1" ht="15" customHeight="1" x14ac:dyDescent="0.25">
      <c r="A32" s="43" t="s">
        <v>62</v>
      </c>
      <c r="B32" s="44" t="s">
        <v>17</v>
      </c>
      <c r="C32" s="45" t="s">
        <v>44</v>
      </c>
      <c r="D32" s="8" t="s">
        <v>7</v>
      </c>
      <c r="E32" s="4">
        <v>0</v>
      </c>
      <c r="F32" s="4">
        <v>0</v>
      </c>
      <c r="G32" s="6">
        <v>7559.3720000000003</v>
      </c>
      <c r="H32" s="5">
        <v>10457.194</v>
      </c>
      <c r="I32" s="5">
        <v>10989.517390000001</v>
      </c>
      <c r="J32" s="4">
        <v>9615</v>
      </c>
      <c r="K32" s="4">
        <v>9750</v>
      </c>
    </row>
    <row r="33" spans="1:11" s="2" customFormat="1" x14ac:dyDescent="0.25">
      <c r="A33" s="43"/>
      <c r="B33" s="44"/>
      <c r="C33" s="45"/>
      <c r="D33" s="8" t="s">
        <v>8</v>
      </c>
      <c r="E33" s="4">
        <v>0</v>
      </c>
      <c r="F33" s="4">
        <v>0</v>
      </c>
      <c r="G33" s="6" t="s">
        <v>13</v>
      </c>
      <c r="H33" s="5" t="s">
        <v>13</v>
      </c>
      <c r="I33" s="38" t="s">
        <v>13</v>
      </c>
      <c r="J33" s="6" t="s">
        <v>13</v>
      </c>
      <c r="K33" s="6" t="s">
        <v>13</v>
      </c>
    </row>
    <row r="34" spans="1:11" s="2" customFormat="1" x14ac:dyDescent="0.25">
      <c r="A34" s="43"/>
      <c r="B34" s="44"/>
      <c r="C34" s="45"/>
      <c r="D34" s="8" t="s">
        <v>9</v>
      </c>
      <c r="E34" s="4">
        <v>0</v>
      </c>
      <c r="F34" s="4">
        <v>0</v>
      </c>
      <c r="G34" s="6" t="s">
        <v>13</v>
      </c>
      <c r="H34" s="5" t="s">
        <v>13</v>
      </c>
      <c r="I34" s="38" t="s">
        <v>13</v>
      </c>
      <c r="J34" s="6" t="s">
        <v>13</v>
      </c>
      <c r="K34" s="6" t="s">
        <v>13</v>
      </c>
    </row>
    <row r="35" spans="1:11" s="2" customFormat="1" ht="22.5" customHeight="1" x14ac:dyDescent="0.25">
      <c r="A35" s="43"/>
      <c r="B35" s="44"/>
      <c r="C35" s="45"/>
      <c r="D35" s="8" t="s">
        <v>10</v>
      </c>
      <c r="E35" s="4">
        <v>0</v>
      </c>
      <c r="F35" s="4">
        <v>0</v>
      </c>
      <c r="G35" s="6" t="s">
        <v>13</v>
      </c>
      <c r="H35" s="5" t="s">
        <v>13</v>
      </c>
      <c r="I35" s="38" t="s">
        <v>13</v>
      </c>
      <c r="J35" s="6" t="s">
        <v>13</v>
      </c>
      <c r="K35" s="6" t="s">
        <v>13</v>
      </c>
    </row>
    <row r="36" spans="1:11" s="2" customFormat="1" ht="15.75" customHeight="1" x14ac:dyDescent="0.25">
      <c r="A36" s="43" t="s">
        <v>64</v>
      </c>
      <c r="B36" s="44" t="s">
        <v>17</v>
      </c>
      <c r="C36" s="45" t="s">
        <v>54</v>
      </c>
      <c r="D36" s="8" t="s">
        <v>7</v>
      </c>
      <c r="E36" s="4">
        <v>0</v>
      </c>
      <c r="F36" s="4">
        <v>0</v>
      </c>
      <c r="G36" s="4" t="s">
        <v>13</v>
      </c>
      <c r="H36" s="5" t="s">
        <v>13</v>
      </c>
      <c r="I36" s="38">
        <v>198</v>
      </c>
      <c r="J36" s="4">
        <v>100</v>
      </c>
      <c r="K36" s="4">
        <v>0</v>
      </c>
    </row>
    <row r="37" spans="1:11" s="2" customFormat="1" x14ac:dyDescent="0.25">
      <c r="A37" s="43"/>
      <c r="B37" s="44"/>
      <c r="C37" s="45"/>
      <c r="D37" s="8" t="s">
        <v>8</v>
      </c>
      <c r="E37" s="4">
        <v>0</v>
      </c>
      <c r="F37" s="4">
        <v>0</v>
      </c>
      <c r="G37" s="4" t="s">
        <v>13</v>
      </c>
      <c r="H37" s="5" t="s">
        <v>13</v>
      </c>
      <c r="I37" s="38" t="s">
        <v>13</v>
      </c>
      <c r="J37" s="4" t="s">
        <v>13</v>
      </c>
      <c r="K37" s="4" t="s">
        <v>13</v>
      </c>
    </row>
    <row r="38" spans="1:11" s="2" customFormat="1" x14ac:dyDescent="0.25">
      <c r="A38" s="43"/>
      <c r="B38" s="44"/>
      <c r="C38" s="45"/>
      <c r="D38" s="8" t="s">
        <v>9</v>
      </c>
      <c r="E38" s="4">
        <v>0</v>
      </c>
      <c r="F38" s="4">
        <v>0</v>
      </c>
      <c r="G38" s="4" t="s">
        <v>13</v>
      </c>
      <c r="H38" s="5" t="s">
        <v>13</v>
      </c>
      <c r="I38" s="38" t="s">
        <v>13</v>
      </c>
      <c r="J38" s="4" t="s">
        <v>13</v>
      </c>
      <c r="K38" s="4" t="s">
        <v>13</v>
      </c>
    </row>
    <row r="39" spans="1:11" s="2" customFormat="1" ht="39" customHeight="1" x14ac:dyDescent="0.25">
      <c r="A39" s="43"/>
      <c r="B39" s="44"/>
      <c r="C39" s="45"/>
      <c r="D39" s="8" t="s">
        <v>10</v>
      </c>
      <c r="E39" s="4">
        <v>0</v>
      </c>
      <c r="F39" s="4">
        <v>0</v>
      </c>
      <c r="G39" s="6" t="s">
        <v>13</v>
      </c>
      <c r="H39" s="5" t="s">
        <v>13</v>
      </c>
      <c r="I39" s="38" t="s">
        <v>13</v>
      </c>
      <c r="J39" s="6" t="s">
        <v>13</v>
      </c>
      <c r="K39" s="6" t="s">
        <v>13</v>
      </c>
    </row>
    <row r="40" spans="1:11" s="2" customFormat="1" ht="15.75" customHeight="1" x14ac:dyDescent="0.25">
      <c r="A40" s="43" t="s">
        <v>29</v>
      </c>
      <c r="B40" s="44" t="s">
        <v>17</v>
      </c>
      <c r="C40" s="45" t="s">
        <v>70</v>
      </c>
      <c r="D40" s="8" t="s">
        <v>7</v>
      </c>
      <c r="E40" s="4">
        <v>0</v>
      </c>
      <c r="F40" s="4">
        <v>0</v>
      </c>
      <c r="G40" s="4">
        <v>6583.34</v>
      </c>
      <c r="H40" s="5">
        <v>6416.4172900000003</v>
      </c>
      <c r="I40" s="38">
        <v>6695.4</v>
      </c>
      <c r="J40" s="4">
        <v>6500</v>
      </c>
      <c r="K40" s="4">
        <v>6700</v>
      </c>
    </row>
    <row r="41" spans="1:11" s="2" customFormat="1" x14ac:dyDescent="0.25">
      <c r="A41" s="43"/>
      <c r="B41" s="44"/>
      <c r="C41" s="45"/>
      <c r="D41" s="8" t="s">
        <v>8</v>
      </c>
      <c r="E41" s="4">
        <v>0</v>
      </c>
      <c r="F41" s="4">
        <v>0</v>
      </c>
      <c r="G41" s="4" t="s">
        <v>13</v>
      </c>
      <c r="H41" s="5" t="s">
        <v>13</v>
      </c>
      <c r="I41" s="38" t="s">
        <v>13</v>
      </c>
      <c r="J41" s="4" t="s">
        <v>13</v>
      </c>
      <c r="K41" s="4" t="s">
        <v>13</v>
      </c>
    </row>
    <row r="42" spans="1:11" s="2" customFormat="1" x14ac:dyDescent="0.25">
      <c r="A42" s="43"/>
      <c r="B42" s="44"/>
      <c r="C42" s="45"/>
      <c r="D42" s="8" t="s">
        <v>9</v>
      </c>
      <c r="E42" s="4">
        <v>0</v>
      </c>
      <c r="F42" s="4">
        <v>0</v>
      </c>
      <c r="G42" s="4">
        <v>150</v>
      </c>
      <c r="H42" s="5" t="s">
        <v>13</v>
      </c>
      <c r="I42" s="38" t="s">
        <v>13</v>
      </c>
      <c r="J42" s="4" t="s">
        <v>13</v>
      </c>
      <c r="K42" s="4" t="s">
        <v>13</v>
      </c>
    </row>
    <row r="43" spans="1:11" s="2" customFormat="1" ht="17.25" customHeight="1" x14ac:dyDescent="0.25">
      <c r="A43" s="43"/>
      <c r="B43" s="44"/>
      <c r="C43" s="45"/>
      <c r="D43" s="8" t="s">
        <v>10</v>
      </c>
      <c r="E43" s="4">
        <v>0</v>
      </c>
      <c r="F43" s="4">
        <v>0</v>
      </c>
      <c r="G43" s="4" t="s">
        <v>13</v>
      </c>
      <c r="H43" s="5" t="s">
        <v>13</v>
      </c>
      <c r="I43" s="38" t="s">
        <v>13</v>
      </c>
      <c r="J43" s="4" t="s">
        <v>13</v>
      </c>
      <c r="K43" s="4" t="s">
        <v>13</v>
      </c>
    </row>
    <row r="44" spans="1:11" s="2" customFormat="1" ht="15" customHeight="1" x14ac:dyDescent="0.25">
      <c r="A44" s="43" t="s">
        <v>30</v>
      </c>
      <c r="B44" s="44" t="s">
        <v>17</v>
      </c>
      <c r="C44" s="45" t="s">
        <v>67</v>
      </c>
      <c r="D44" s="8" t="s">
        <v>7</v>
      </c>
      <c r="E44" s="4">
        <v>0</v>
      </c>
      <c r="F44" s="4">
        <v>0</v>
      </c>
      <c r="G44" s="4">
        <f>G48</f>
        <v>917.74</v>
      </c>
      <c r="H44" s="5">
        <f>H48</f>
        <v>889.82757000000004</v>
      </c>
      <c r="I44" s="38">
        <f>I48+I52</f>
        <v>773.6</v>
      </c>
      <c r="J44" s="4">
        <f>J48+J52</f>
        <v>750</v>
      </c>
      <c r="K44" s="4">
        <v>750</v>
      </c>
    </row>
    <row r="45" spans="1:11" s="2" customFormat="1" x14ac:dyDescent="0.25">
      <c r="A45" s="43"/>
      <c r="B45" s="44"/>
      <c r="C45" s="45"/>
      <c r="D45" s="8" t="s">
        <v>8</v>
      </c>
      <c r="E45" s="4">
        <v>0</v>
      </c>
      <c r="F45" s="4">
        <v>0</v>
      </c>
      <c r="G45" s="6" t="s">
        <v>13</v>
      </c>
      <c r="H45" s="5" t="s">
        <v>13</v>
      </c>
      <c r="I45" s="38" t="s">
        <v>13</v>
      </c>
      <c r="J45" s="6" t="s">
        <v>13</v>
      </c>
      <c r="K45" s="6" t="s">
        <v>13</v>
      </c>
    </row>
    <row r="46" spans="1:11" s="2" customFormat="1" x14ac:dyDescent="0.25">
      <c r="A46" s="43"/>
      <c r="B46" s="44"/>
      <c r="C46" s="45"/>
      <c r="D46" s="8" t="s">
        <v>9</v>
      </c>
      <c r="E46" s="4">
        <v>0</v>
      </c>
      <c r="F46" s="4">
        <v>0</v>
      </c>
      <c r="G46" s="6" t="s">
        <v>13</v>
      </c>
      <c r="H46" s="5" t="s">
        <v>13</v>
      </c>
      <c r="I46" s="38" t="s">
        <v>13</v>
      </c>
      <c r="J46" s="6" t="s">
        <v>13</v>
      </c>
      <c r="K46" s="6" t="s">
        <v>13</v>
      </c>
    </row>
    <row r="47" spans="1:11" s="2" customFormat="1" ht="22.5" customHeight="1" x14ac:dyDescent="0.25">
      <c r="A47" s="43"/>
      <c r="B47" s="44"/>
      <c r="C47" s="45"/>
      <c r="D47" s="8" t="s">
        <v>10</v>
      </c>
      <c r="E47" s="4">
        <v>0</v>
      </c>
      <c r="F47" s="4">
        <v>0</v>
      </c>
      <c r="G47" s="6" t="s">
        <v>13</v>
      </c>
      <c r="H47" s="5" t="s">
        <v>13</v>
      </c>
      <c r="I47" s="38" t="s">
        <v>13</v>
      </c>
      <c r="J47" s="6" t="s">
        <v>13</v>
      </c>
      <c r="K47" s="6" t="s">
        <v>13</v>
      </c>
    </row>
    <row r="48" spans="1:11" s="2" customFormat="1" ht="15.75" customHeight="1" x14ac:dyDescent="0.25">
      <c r="A48" s="47" t="s">
        <v>63</v>
      </c>
      <c r="B48" s="58" t="s">
        <v>17</v>
      </c>
      <c r="C48" s="61" t="s">
        <v>45</v>
      </c>
      <c r="D48" s="8" t="s">
        <v>7</v>
      </c>
      <c r="E48" s="4">
        <v>0</v>
      </c>
      <c r="F48" s="4">
        <v>0</v>
      </c>
      <c r="G48" s="4">
        <v>917.74</v>
      </c>
      <c r="H48" s="5">
        <v>889.82757000000004</v>
      </c>
      <c r="I48" s="38">
        <v>770.6</v>
      </c>
      <c r="J48" s="4">
        <v>650</v>
      </c>
      <c r="K48" s="4">
        <v>750</v>
      </c>
    </row>
    <row r="49" spans="1:11" s="2" customFormat="1" x14ac:dyDescent="0.25">
      <c r="A49" s="48"/>
      <c r="B49" s="59"/>
      <c r="C49" s="62"/>
      <c r="D49" s="8" t="s">
        <v>8</v>
      </c>
      <c r="E49" s="4">
        <v>0</v>
      </c>
      <c r="F49" s="4">
        <v>0</v>
      </c>
      <c r="G49" s="4" t="s">
        <v>13</v>
      </c>
      <c r="H49" s="5" t="s">
        <v>13</v>
      </c>
      <c r="I49" s="38" t="s">
        <v>13</v>
      </c>
      <c r="J49" s="4" t="s">
        <v>13</v>
      </c>
      <c r="K49" s="4" t="s">
        <v>13</v>
      </c>
    </row>
    <row r="50" spans="1:11" s="2" customFormat="1" x14ac:dyDescent="0.25">
      <c r="A50" s="48"/>
      <c r="B50" s="59"/>
      <c r="C50" s="62"/>
      <c r="D50" s="8" t="s">
        <v>9</v>
      </c>
      <c r="E50" s="4">
        <v>0</v>
      </c>
      <c r="F50" s="4">
        <v>0</v>
      </c>
      <c r="G50" s="4" t="s">
        <v>13</v>
      </c>
      <c r="H50" s="5" t="s">
        <v>13</v>
      </c>
      <c r="I50" s="38" t="s">
        <v>13</v>
      </c>
      <c r="J50" s="4" t="s">
        <v>13</v>
      </c>
      <c r="K50" s="4" t="s">
        <v>13</v>
      </c>
    </row>
    <row r="51" spans="1:11" s="2" customFormat="1" ht="20.25" customHeight="1" x14ac:dyDescent="0.25">
      <c r="A51" s="49"/>
      <c r="B51" s="60"/>
      <c r="C51" s="63"/>
      <c r="D51" s="8" t="s">
        <v>10</v>
      </c>
      <c r="E51" s="4">
        <v>0</v>
      </c>
      <c r="F51" s="4">
        <v>0</v>
      </c>
      <c r="G51" s="6" t="s">
        <v>13</v>
      </c>
      <c r="H51" s="5" t="s">
        <v>13</v>
      </c>
      <c r="I51" s="38" t="s">
        <v>13</v>
      </c>
      <c r="J51" s="6" t="s">
        <v>13</v>
      </c>
      <c r="K51" s="6" t="s">
        <v>13</v>
      </c>
    </row>
    <row r="52" spans="1:11" s="2" customFormat="1" ht="15.75" customHeight="1" x14ac:dyDescent="0.25">
      <c r="A52" s="43" t="s">
        <v>66</v>
      </c>
      <c r="B52" s="44" t="s">
        <v>17</v>
      </c>
      <c r="C52" s="45" t="s">
        <v>54</v>
      </c>
      <c r="D52" s="8" t="s">
        <v>7</v>
      </c>
      <c r="E52" s="4">
        <v>0</v>
      </c>
      <c r="F52" s="4">
        <v>0</v>
      </c>
      <c r="G52" s="4" t="s">
        <v>13</v>
      </c>
      <c r="H52" s="5" t="s">
        <v>13</v>
      </c>
      <c r="I52" s="38">
        <v>3</v>
      </c>
      <c r="J52" s="4">
        <v>100</v>
      </c>
      <c r="K52" s="4">
        <v>0</v>
      </c>
    </row>
    <row r="53" spans="1:11" s="2" customFormat="1" x14ac:dyDescent="0.25">
      <c r="A53" s="43"/>
      <c r="B53" s="44"/>
      <c r="C53" s="45"/>
      <c r="D53" s="8" t="s">
        <v>8</v>
      </c>
      <c r="E53" s="4">
        <v>0</v>
      </c>
      <c r="F53" s="4">
        <v>0</v>
      </c>
      <c r="G53" s="4" t="s">
        <v>13</v>
      </c>
      <c r="H53" s="5" t="s">
        <v>13</v>
      </c>
      <c r="I53" s="38" t="s">
        <v>13</v>
      </c>
      <c r="J53" s="4" t="s">
        <v>13</v>
      </c>
      <c r="K53" s="4" t="s">
        <v>13</v>
      </c>
    </row>
    <row r="54" spans="1:11" s="2" customFormat="1" x14ac:dyDescent="0.25">
      <c r="A54" s="43"/>
      <c r="B54" s="44"/>
      <c r="C54" s="45"/>
      <c r="D54" s="8" t="s">
        <v>9</v>
      </c>
      <c r="E54" s="4">
        <v>0</v>
      </c>
      <c r="F54" s="4">
        <v>0</v>
      </c>
      <c r="G54" s="4" t="s">
        <v>13</v>
      </c>
      <c r="H54" s="5" t="s">
        <v>13</v>
      </c>
      <c r="I54" s="38" t="s">
        <v>13</v>
      </c>
      <c r="J54" s="4" t="s">
        <v>13</v>
      </c>
      <c r="K54" s="4" t="s">
        <v>13</v>
      </c>
    </row>
    <row r="55" spans="1:11" s="2" customFormat="1" ht="18" customHeight="1" x14ac:dyDescent="0.25">
      <c r="A55" s="43"/>
      <c r="B55" s="44"/>
      <c r="C55" s="45"/>
      <c r="D55" s="8" t="s">
        <v>10</v>
      </c>
      <c r="E55" s="4">
        <v>0</v>
      </c>
      <c r="F55" s="4">
        <v>0</v>
      </c>
      <c r="G55" s="6" t="s">
        <v>13</v>
      </c>
      <c r="H55" s="5" t="s">
        <v>13</v>
      </c>
      <c r="I55" s="38" t="s">
        <v>13</v>
      </c>
      <c r="J55" s="6" t="s">
        <v>13</v>
      </c>
      <c r="K55" s="6" t="s">
        <v>13</v>
      </c>
    </row>
    <row r="56" spans="1:11" s="2" customFormat="1" ht="15.75" customHeight="1" x14ac:dyDescent="0.25">
      <c r="A56" s="43" t="s">
        <v>69</v>
      </c>
      <c r="B56" s="44" t="s">
        <v>17</v>
      </c>
      <c r="C56" s="45" t="s">
        <v>53</v>
      </c>
      <c r="D56" s="8" t="s">
        <v>7</v>
      </c>
      <c r="E56" s="4">
        <v>0</v>
      </c>
      <c r="F56" s="4">
        <v>0</v>
      </c>
      <c r="G56" s="4" t="s">
        <v>13</v>
      </c>
      <c r="H56" s="5" t="s">
        <v>13</v>
      </c>
      <c r="I56" s="38">
        <v>90</v>
      </c>
      <c r="J56" s="4">
        <v>100</v>
      </c>
      <c r="K56" s="4">
        <v>100</v>
      </c>
    </row>
    <row r="57" spans="1:11" s="2" customFormat="1" x14ac:dyDescent="0.25">
      <c r="A57" s="43"/>
      <c r="B57" s="44"/>
      <c r="C57" s="45"/>
      <c r="D57" s="8" t="s">
        <v>8</v>
      </c>
      <c r="E57" s="4">
        <v>0</v>
      </c>
      <c r="F57" s="4">
        <v>0</v>
      </c>
      <c r="G57" s="4" t="s">
        <v>13</v>
      </c>
      <c r="H57" s="5" t="s">
        <v>13</v>
      </c>
      <c r="I57" s="38" t="s">
        <v>13</v>
      </c>
      <c r="J57" s="4" t="s">
        <v>13</v>
      </c>
      <c r="K57" s="4" t="s">
        <v>13</v>
      </c>
    </row>
    <row r="58" spans="1:11" s="2" customFormat="1" x14ac:dyDescent="0.25">
      <c r="A58" s="43"/>
      <c r="B58" s="44"/>
      <c r="C58" s="45"/>
      <c r="D58" s="8" t="s">
        <v>9</v>
      </c>
      <c r="E58" s="4">
        <v>0</v>
      </c>
      <c r="F58" s="4">
        <v>0</v>
      </c>
      <c r="G58" s="4" t="s">
        <v>13</v>
      </c>
      <c r="H58" s="5" t="s">
        <v>13</v>
      </c>
      <c r="I58" s="38" t="s">
        <v>13</v>
      </c>
      <c r="J58" s="4" t="s">
        <v>13</v>
      </c>
      <c r="K58" s="4" t="s">
        <v>13</v>
      </c>
    </row>
    <row r="59" spans="1:11" s="2" customFormat="1" ht="21.75" customHeight="1" x14ac:dyDescent="0.25">
      <c r="A59" s="43"/>
      <c r="B59" s="44"/>
      <c r="C59" s="45"/>
      <c r="D59" s="8" t="s">
        <v>10</v>
      </c>
      <c r="E59" s="4">
        <v>0</v>
      </c>
      <c r="F59" s="4">
        <v>0</v>
      </c>
      <c r="G59" s="6" t="s">
        <v>13</v>
      </c>
      <c r="H59" s="5" t="s">
        <v>13</v>
      </c>
      <c r="I59" s="38" t="s">
        <v>13</v>
      </c>
      <c r="J59" s="6" t="s">
        <v>13</v>
      </c>
      <c r="K59" s="6" t="s">
        <v>13</v>
      </c>
    </row>
    <row r="60" spans="1:11" s="2" customFormat="1" ht="34.5" customHeight="1" x14ac:dyDescent="0.25">
      <c r="A60" s="43" t="s">
        <v>52</v>
      </c>
      <c r="B60" s="44" t="s">
        <v>17</v>
      </c>
      <c r="C60" s="45" t="s">
        <v>71</v>
      </c>
      <c r="D60" s="8" t="s">
        <v>7</v>
      </c>
      <c r="E60" s="4">
        <v>0</v>
      </c>
      <c r="F60" s="4">
        <v>0</v>
      </c>
      <c r="G60" s="4" t="s">
        <v>13</v>
      </c>
      <c r="H60" s="5" t="s">
        <v>13</v>
      </c>
      <c r="I60" s="38">
        <v>10</v>
      </c>
      <c r="J60" s="38">
        <v>10</v>
      </c>
      <c r="K60" s="38">
        <v>10</v>
      </c>
    </row>
    <row r="61" spans="1:11" s="2" customFormat="1" x14ac:dyDescent="0.25">
      <c r="A61" s="43"/>
      <c r="B61" s="44"/>
      <c r="C61" s="45"/>
      <c r="D61" s="8" t="s">
        <v>8</v>
      </c>
      <c r="E61" s="4">
        <v>0</v>
      </c>
      <c r="F61" s="4">
        <v>0</v>
      </c>
      <c r="G61" s="4" t="s">
        <v>13</v>
      </c>
      <c r="H61" s="5" t="s">
        <v>13</v>
      </c>
      <c r="I61" s="38" t="s">
        <v>13</v>
      </c>
      <c r="J61" s="4" t="s">
        <v>13</v>
      </c>
      <c r="K61" s="4" t="s">
        <v>13</v>
      </c>
    </row>
    <row r="62" spans="1:11" s="2" customFormat="1" ht="23.25" customHeight="1" x14ac:dyDescent="0.25">
      <c r="A62" s="43"/>
      <c r="B62" s="44"/>
      <c r="C62" s="45"/>
      <c r="D62" s="8" t="s">
        <v>9</v>
      </c>
      <c r="E62" s="4">
        <v>0</v>
      </c>
      <c r="F62" s="4">
        <v>0</v>
      </c>
      <c r="G62" s="4" t="s">
        <v>13</v>
      </c>
      <c r="H62" s="5" t="s">
        <v>13</v>
      </c>
      <c r="I62" s="38" t="s">
        <v>13</v>
      </c>
      <c r="J62" s="4" t="s">
        <v>13</v>
      </c>
      <c r="K62" s="4" t="s">
        <v>13</v>
      </c>
    </row>
    <row r="63" spans="1:11" s="2" customFormat="1" ht="58.5" customHeight="1" x14ac:dyDescent="0.25">
      <c r="A63" s="43"/>
      <c r="B63" s="44"/>
      <c r="C63" s="45"/>
      <c r="D63" s="8" t="s">
        <v>10</v>
      </c>
      <c r="E63" s="4">
        <v>0</v>
      </c>
      <c r="F63" s="4">
        <v>0</v>
      </c>
      <c r="G63" s="6" t="s">
        <v>13</v>
      </c>
      <c r="H63" s="5" t="s">
        <v>13</v>
      </c>
      <c r="I63" s="38" t="s">
        <v>13</v>
      </c>
      <c r="J63" s="6" t="s">
        <v>13</v>
      </c>
      <c r="K63" s="6" t="s">
        <v>13</v>
      </c>
    </row>
    <row r="64" spans="1:11" s="2" customFormat="1" ht="19.5" customHeight="1" x14ac:dyDescent="0.25">
      <c r="A64" s="43" t="s">
        <v>61</v>
      </c>
      <c r="B64" s="44" t="s">
        <v>17</v>
      </c>
      <c r="C64" s="45" t="s">
        <v>72</v>
      </c>
      <c r="D64" s="8" t="s">
        <v>7</v>
      </c>
      <c r="E64" s="4">
        <v>0</v>
      </c>
      <c r="F64" s="4">
        <v>0</v>
      </c>
      <c r="G64" s="4" t="s">
        <v>13</v>
      </c>
      <c r="H64" s="5" t="s">
        <v>13</v>
      </c>
      <c r="I64" s="38">
        <v>20</v>
      </c>
      <c r="J64" s="38">
        <v>20</v>
      </c>
      <c r="K64" s="38">
        <v>20</v>
      </c>
    </row>
    <row r="65" spans="1:11" s="2" customFormat="1" x14ac:dyDescent="0.25">
      <c r="A65" s="43"/>
      <c r="B65" s="44"/>
      <c r="C65" s="45"/>
      <c r="D65" s="8" t="s">
        <v>8</v>
      </c>
      <c r="E65" s="4">
        <v>0</v>
      </c>
      <c r="F65" s="4">
        <v>0</v>
      </c>
      <c r="G65" s="4" t="s">
        <v>13</v>
      </c>
      <c r="H65" s="5" t="s">
        <v>13</v>
      </c>
      <c r="I65" s="38" t="s">
        <v>13</v>
      </c>
      <c r="J65" s="4" t="s">
        <v>13</v>
      </c>
      <c r="K65" s="4" t="s">
        <v>13</v>
      </c>
    </row>
    <row r="66" spans="1:11" s="2" customFormat="1" ht="18" customHeight="1" x14ac:dyDescent="0.25">
      <c r="A66" s="43"/>
      <c r="B66" s="44"/>
      <c r="C66" s="45"/>
      <c r="D66" s="8" t="s">
        <v>9</v>
      </c>
      <c r="E66" s="4">
        <v>0</v>
      </c>
      <c r="F66" s="4">
        <v>0</v>
      </c>
      <c r="G66" s="4" t="s">
        <v>13</v>
      </c>
      <c r="H66" s="5" t="s">
        <v>13</v>
      </c>
      <c r="I66" s="38" t="s">
        <v>13</v>
      </c>
      <c r="J66" s="4" t="s">
        <v>13</v>
      </c>
      <c r="K66" s="4" t="s">
        <v>13</v>
      </c>
    </row>
    <row r="67" spans="1:11" s="2" customFormat="1" ht="50.25" customHeight="1" x14ac:dyDescent="0.25">
      <c r="A67" s="43"/>
      <c r="B67" s="44"/>
      <c r="C67" s="45"/>
      <c r="D67" s="8" t="s">
        <v>10</v>
      </c>
      <c r="E67" s="4">
        <v>0</v>
      </c>
      <c r="F67" s="4">
        <v>0</v>
      </c>
      <c r="G67" s="6" t="s">
        <v>13</v>
      </c>
      <c r="H67" s="5" t="s">
        <v>13</v>
      </c>
      <c r="I67" s="38" t="s">
        <v>13</v>
      </c>
      <c r="J67" s="6" t="s">
        <v>13</v>
      </c>
      <c r="K67" s="6" t="s">
        <v>13</v>
      </c>
    </row>
    <row r="68" spans="1:11" s="2" customFormat="1" ht="18.75" customHeight="1" x14ac:dyDescent="0.25">
      <c r="A68" s="47" t="s">
        <v>31</v>
      </c>
      <c r="B68" s="64" t="s">
        <v>16</v>
      </c>
      <c r="C68" s="61" t="s">
        <v>58</v>
      </c>
      <c r="D68" s="14" t="s">
        <v>19</v>
      </c>
      <c r="E68" s="4">
        <v>0</v>
      </c>
      <c r="F68" s="15">
        <v>0</v>
      </c>
      <c r="G68" s="25">
        <f>G69+G71</f>
        <v>4472.4309999999996</v>
      </c>
      <c r="H68" s="26">
        <f>H69</f>
        <v>5733.6884300000002</v>
      </c>
      <c r="I68" s="26">
        <f>I69</f>
        <v>7030.3826099999997</v>
      </c>
      <c r="J68" s="15">
        <v>6200</v>
      </c>
      <c r="K68" s="15">
        <f>K69</f>
        <v>6573</v>
      </c>
    </row>
    <row r="69" spans="1:11" s="2" customFormat="1" ht="18.75" customHeight="1" x14ac:dyDescent="0.25">
      <c r="A69" s="48"/>
      <c r="B69" s="65"/>
      <c r="C69" s="62"/>
      <c r="D69" s="42" t="s">
        <v>7</v>
      </c>
      <c r="E69" s="4">
        <v>0</v>
      </c>
      <c r="F69" s="27">
        <v>0</v>
      </c>
      <c r="G69" s="28">
        <v>4467.9309999999996</v>
      </c>
      <c r="H69" s="29">
        <f>H73</f>
        <v>5733.6884300000002</v>
      </c>
      <c r="I69" s="26">
        <f>I73</f>
        <v>7030.3826099999997</v>
      </c>
      <c r="J69" s="27">
        <v>6200</v>
      </c>
      <c r="K69" s="27">
        <f>K73</f>
        <v>6573</v>
      </c>
    </row>
    <row r="70" spans="1:11" s="2" customFormat="1" x14ac:dyDescent="0.25">
      <c r="A70" s="48"/>
      <c r="B70" s="65"/>
      <c r="C70" s="62"/>
      <c r="D70" s="42" t="s">
        <v>8</v>
      </c>
      <c r="E70" s="4">
        <v>0</v>
      </c>
      <c r="F70" s="4">
        <v>0</v>
      </c>
      <c r="G70" s="6" t="s">
        <v>13</v>
      </c>
      <c r="H70" s="5" t="s">
        <v>13</v>
      </c>
      <c r="I70" s="6" t="s">
        <v>13</v>
      </c>
      <c r="J70" s="6" t="s">
        <v>13</v>
      </c>
      <c r="K70" s="6" t="s">
        <v>13</v>
      </c>
    </row>
    <row r="71" spans="1:11" s="2" customFormat="1" x14ac:dyDescent="0.25">
      <c r="A71" s="48"/>
      <c r="B71" s="65"/>
      <c r="C71" s="62"/>
      <c r="D71" s="42" t="s">
        <v>9</v>
      </c>
      <c r="E71" s="4">
        <v>0</v>
      </c>
      <c r="F71" s="4">
        <v>0</v>
      </c>
      <c r="G71" s="6">
        <v>4.5</v>
      </c>
      <c r="H71" s="5" t="s">
        <v>13</v>
      </c>
      <c r="I71" s="38" t="s">
        <v>13</v>
      </c>
      <c r="J71" s="6" t="s">
        <v>13</v>
      </c>
      <c r="K71" s="6" t="s">
        <v>13</v>
      </c>
    </row>
    <row r="72" spans="1:11" s="2" customFormat="1" ht="34.5" customHeight="1" x14ac:dyDescent="0.25">
      <c r="A72" s="49"/>
      <c r="B72" s="66"/>
      <c r="C72" s="63"/>
      <c r="D72" s="42" t="s">
        <v>10</v>
      </c>
      <c r="E72" s="4">
        <v>0</v>
      </c>
      <c r="F72" s="4">
        <v>0</v>
      </c>
      <c r="G72" s="6" t="s">
        <v>13</v>
      </c>
      <c r="H72" s="5" t="s">
        <v>13</v>
      </c>
      <c r="I72" s="38" t="s">
        <v>13</v>
      </c>
      <c r="J72" s="6" t="s">
        <v>13</v>
      </c>
      <c r="K72" s="6" t="s">
        <v>13</v>
      </c>
    </row>
    <row r="73" spans="1:11" s="2" customFormat="1" ht="15.75" customHeight="1" x14ac:dyDescent="0.25">
      <c r="A73" s="43" t="s">
        <v>32</v>
      </c>
      <c r="B73" s="44" t="s">
        <v>22</v>
      </c>
      <c r="C73" s="45" t="s">
        <v>49</v>
      </c>
      <c r="D73" s="42" t="s">
        <v>7</v>
      </c>
      <c r="E73" s="4">
        <v>0</v>
      </c>
      <c r="F73" s="27">
        <v>0</v>
      </c>
      <c r="G73" s="28">
        <f>G77+G81</f>
        <v>4467.9309999999996</v>
      </c>
      <c r="H73" s="29">
        <f>H77+H81</f>
        <v>5733.6884300000002</v>
      </c>
      <c r="I73" s="29">
        <f>I77+I81+I85</f>
        <v>7030.3826099999997</v>
      </c>
      <c r="J73" s="27">
        <f>J77+J81+J85</f>
        <v>6200</v>
      </c>
      <c r="K73" s="27">
        <f>K77+K81</f>
        <v>6573</v>
      </c>
    </row>
    <row r="74" spans="1:11" s="2" customFormat="1" x14ac:dyDescent="0.25">
      <c r="A74" s="43"/>
      <c r="B74" s="44"/>
      <c r="C74" s="45"/>
      <c r="D74" s="42" t="s">
        <v>8</v>
      </c>
      <c r="E74" s="4">
        <v>0</v>
      </c>
      <c r="F74" s="4">
        <v>0</v>
      </c>
      <c r="G74" s="6" t="s">
        <v>13</v>
      </c>
      <c r="H74" s="5" t="s">
        <v>13</v>
      </c>
      <c r="I74" s="38" t="s">
        <v>13</v>
      </c>
      <c r="J74" s="6" t="s">
        <v>13</v>
      </c>
      <c r="K74" s="6" t="s">
        <v>13</v>
      </c>
    </row>
    <row r="75" spans="1:11" s="2" customFormat="1" x14ac:dyDescent="0.25">
      <c r="A75" s="43"/>
      <c r="B75" s="44"/>
      <c r="C75" s="45"/>
      <c r="D75" s="42" t="s">
        <v>9</v>
      </c>
      <c r="E75" s="4">
        <v>0</v>
      </c>
      <c r="F75" s="4">
        <v>0</v>
      </c>
      <c r="G75" s="6">
        <v>4.5</v>
      </c>
      <c r="H75" s="5" t="s">
        <v>13</v>
      </c>
      <c r="I75" s="38" t="s">
        <v>13</v>
      </c>
      <c r="J75" s="6" t="s">
        <v>13</v>
      </c>
      <c r="K75" s="6" t="s">
        <v>13</v>
      </c>
    </row>
    <row r="76" spans="1:11" s="2" customFormat="1" ht="18.75" customHeight="1" x14ac:dyDescent="0.25">
      <c r="A76" s="43"/>
      <c r="B76" s="44"/>
      <c r="C76" s="45"/>
      <c r="D76" s="42" t="s">
        <v>10</v>
      </c>
      <c r="E76" s="4">
        <v>0</v>
      </c>
      <c r="F76" s="4">
        <v>0</v>
      </c>
      <c r="G76" s="6" t="s">
        <v>13</v>
      </c>
      <c r="H76" s="5" t="s">
        <v>13</v>
      </c>
      <c r="I76" s="38" t="s">
        <v>13</v>
      </c>
      <c r="J76" s="6" t="s">
        <v>13</v>
      </c>
      <c r="K76" s="6" t="s">
        <v>13</v>
      </c>
    </row>
    <row r="77" spans="1:11" s="2" customFormat="1" ht="15.75" customHeight="1" x14ac:dyDescent="0.25">
      <c r="A77" s="43" t="s">
        <v>33</v>
      </c>
      <c r="B77" s="44" t="s">
        <v>17</v>
      </c>
      <c r="C77" s="45" t="s">
        <v>46</v>
      </c>
      <c r="D77" s="42" t="s">
        <v>7</v>
      </c>
      <c r="E77" s="4">
        <v>0</v>
      </c>
      <c r="F77" s="4">
        <v>0</v>
      </c>
      <c r="G77" s="4">
        <v>50</v>
      </c>
      <c r="H77" s="5">
        <v>50</v>
      </c>
      <c r="I77" s="38">
        <v>25</v>
      </c>
      <c r="J77" s="4">
        <v>30</v>
      </c>
      <c r="K77" s="4">
        <v>30</v>
      </c>
    </row>
    <row r="78" spans="1:11" s="2" customFormat="1" x14ac:dyDescent="0.25">
      <c r="A78" s="43"/>
      <c r="B78" s="44"/>
      <c r="C78" s="45"/>
      <c r="D78" s="42" t="s">
        <v>8</v>
      </c>
      <c r="E78" s="4">
        <v>0</v>
      </c>
      <c r="F78" s="4">
        <v>0</v>
      </c>
      <c r="G78" s="4" t="s">
        <v>13</v>
      </c>
      <c r="H78" s="5" t="s">
        <v>13</v>
      </c>
      <c r="I78" s="38" t="s">
        <v>13</v>
      </c>
      <c r="J78" s="4" t="s">
        <v>13</v>
      </c>
      <c r="K78" s="4" t="s">
        <v>13</v>
      </c>
    </row>
    <row r="79" spans="1:11" s="2" customFormat="1" x14ac:dyDescent="0.25">
      <c r="A79" s="43"/>
      <c r="B79" s="44"/>
      <c r="C79" s="45"/>
      <c r="D79" s="42" t="s">
        <v>9</v>
      </c>
      <c r="E79" s="4">
        <v>0</v>
      </c>
      <c r="F79" s="4">
        <v>0</v>
      </c>
      <c r="G79" s="4">
        <v>4.5</v>
      </c>
      <c r="H79" s="5" t="s">
        <v>13</v>
      </c>
      <c r="I79" s="38" t="s">
        <v>13</v>
      </c>
      <c r="J79" s="4" t="s">
        <v>13</v>
      </c>
      <c r="K79" s="4" t="s">
        <v>13</v>
      </c>
    </row>
    <row r="80" spans="1:11" s="2" customFormat="1" ht="33" customHeight="1" x14ac:dyDescent="0.25">
      <c r="A80" s="43"/>
      <c r="B80" s="44"/>
      <c r="C80" s="45"/>
      <c r="D80" s="42" t="s">
        <v>10</v>
      </c>
      <c r="E80" s="4">
        <v>0</v>
      </c>
      <c r="F80" s="4">
        <v>0</v>
      </c>
      <c r="G80" s="6" t="s">
        <v>13</v>
      </c>
      <c r="H80" s="5" t="s">
        <v>13</v>
      </c>
      <c r="I80" s="38" t="s">
        <v>13</v>
      </c>
      <c r="J80" s="6" t="s">
        <v>13</v>
      </c>
      <c r="K80" s="6" t="s">
        <v>13</v>
      </c>
    </row>
    <row r="81" spans="1:11" s="2" customFormat="1" ht="15.75" customHeight="1" x14ac:dyDescent="0.25">
      <c r="A81" s="43" t="s">
        <v>34</v>
      </c>
      <c r="B81" s="44" t="s">
        <v>17</v>
      </c>
      <c r="C81" s="45" t="s">
        <v>47</v>
      </c>
      <c r="D81" s="42" t="s">
        <v>7</v>
      </c>
      <c r="E81" s="4">
        <v>0</v>
      </c>
      <c r="F81" s="4">
        <v>0</v>
      </c>
      <c r="G81" s="28">
        <v>4417.9309999999996</v>
      </c>
      <c r="H81" s="29">
        <v>5683.6884300000002</v>
      </c>
      <c r="I81" s="29">
        <v>6753.3826099999997</v>
      </c>
      <c r="J81" s="27">
        <v>5594</v>
      </c>
      <c r="K81" s="27">
        <v>6543</v>
      </c>
    </row>
    <row r="82" spans="1:11" s="2" customFormat="1" x14ac:dyDescent="0.25">
      <c r="A82" s="43"/>
      <c r="B82" s="44"/>
      <c r="C82" s="45"/>
      <c r="D82" s="42" t="s">
        <v>8</v>
      </c>
      <c r="E82" s="4">
        <v>0</v>
      </c>
      <c r="F82" s="4">
        <v>0</v>
      </c>
      <c r="G82" s="6" t="s">
        <v>13</v>
      </c>
      <c r="H82" s="5" t="s">
        <v>13</v>
      </c>
      <c r="I82" s="38" t="s">
        <v>13</v>
      </c>
      <c r="J82" s="6" t="s">
        <v>13</v>
      </c>
      <c r="K82" s="6" t="s">
        <v>13</v>
      </c>
    </row>
    <row r="83" spans="1:11" s="2" customFormat="1" x14ac:dyDescent="0.25">
      <c r="A83" s="43"/>
      <c r="B83" s="44"/>
      <c r="C83" s="45"/>
      <c r="D83" s="42" t="s">
        <v>9</v>
      </c>
      <c r="E83" s="4">
        <v>0</v>
      </c>
      <c r="F83" s="4">
        <v>0</v>
      </c>
      <c r="G83" s="6" t="s">
        <v>13</v>
      </c>
      <c r="H83" s="5" t="s">
        <v>13</v>
      </c>
      <c r="I83" s="38" t="s">
        <v>13</v>
      </c>
      <c r="J83" s="6" t="s">
        <v>13</v>
      </c>
      <c r="K83" s="6" t="s">
        <v>13</v>
      </c>
    </row>
    <row r="84" spans="1:11" s="2" customFormat="1" ht="20.25" customHeight="1" x14ac:dyDescent="0.25">
      <c r="A84" s="43"/>
      <c r="B84" s="44"/>
      <c r="C84" s="45"/>
      <c r="D84" s="42" t="s">
        <v>10</v>
      </c>
      <c r="E84" s="4">
        <v>0</v>
      </c>
      <c r="F84" s="4">
        <v>0</v>
      </c>
      <c r="G84" s="6" t="s">
        <v>13</v>
      </c>
      <c r="H84" s="5" t="s">
        <v>13</v>
      </c>
      <c r="I84" s="38" t="s">
        <v>13</v>
      </c>
      <c r="J84" s="6" t="s">
        <v>13</v>
      </c>
      <c r="K84" s="6" t="s">
        <v>13</v>
      </c>
    </row>
    <row r="85" spans="1:11" s="2" customFormat="1" ht="15.75" customHeight="1" x14ac:dyDescent="0.25">
      <c r="A85" s="43" t="s">
        <v>68</v>
      </c>
      <c r="B85" s="44" t="s">
        <v>17</v>
      </c>
      <c r="C85" s="45" t="s">
        <v>54</v>
      </c>
      <c r="D85" s="42" t="s">
        <v>7</v>
      </c>
      <c r="E85" s="4">
        <v>0</v>
      </c>
      <c r="F85" s="4">
        <v>0</v>
      </c>
      <c r="G85" s="4" t="s">
        <v>13</v>
      </c>
      <c r="H85" s="5" t="s">
        <v>13</v>
      </c>
      <c r="I85" s="38">
        <v>252</v>
      </c>
      <c r="J85" s="4">
        <v>576</v>
      </c>
      <c r="K85" s="4"/>
    </row>
    <row r="86" spans="1:11" s="2" customFormat="1" x14ac:dyDescent="0.25">
      <c r="A86" s="43"/>
      <c r="B86" s="44"/>
      <c r="C86" s="45"/>
      <c r="D86" s="42" t="s">
        <v>8</v>
      </c>
      <c r="E86" s="4">
        <v>0</v>
      </c>
      <c r="F86" s="4">
        <v>0</v>
      </c>
      <c r="G86" s="4" t="s">
        <v>13</v>
      </c>
      <c r="H86" s="5" t="s">
        <v>13</v>
      </c>
      <c r="I86" s="38" t="s">
        <v>13</v>
      </c>
      <c r="J86" s="4" t="s">
        <v>13</v>
      </c>
      <c r="K86" s="4" t="s">
        <v>13</v>
      </c>
    </row>
    <row r="87" spans="1:11" s="2" customFormat="1" x14ac:dyDescent="0.25">
      <c r="A87" s="43"/>
      <c r="B87" s="44"/>
      <c r="C87" s="45"/>
      <c r="D87" s="42" t="s">
        <v>9</v>
      </c>
      <c r="E87" s="4">
        <v>0</v>
      </c>
      <c r="F87" s="4">
        <v>0</v>
      </c>
      <c r="G87" s="4" t="s">
        <v>13</v>
      </c>
      <c r="H87" s="5" t="s">
        <v>13</v>
      </c>
      <c r="I87" s="38" t="s">
        <v>13</v>
      </c>
      <c r="J87" s="4" t="s">
        <v>13</v>
      </c>
      <c r="K87" s="4" t="s">
        <v>13</v>
      </c>
    </row>
    <row r="88" spans="1:11" s="2" customFormat="1" ht="35.25" customHeight="1" x14ac:dyDescent="0.25">
      <c r="A88" s="43"/>
      <c r="B88" s="44"/>
      <c r="C88" s="45"/>
      <c r="D88" s="42" t="s">
        <v>10</v>
      </c>
      <c r="E88" s="4">
        <v>0</v>
      </c>
      <c r="F88" s="4">
        <v>0</v>
      </c>
      <c r="G88" s="6" t="s">
        <v>13</v>
      </c>
      <c r="H88" s="5" t="s">
        <v>13</v>
      </c>
      <c r="I88" s="38" t="s">
        <v>13</v>
      </c>
      <c r="J88" s="6" t="s">
        <v>13</v>
      </c>
      <c r="K88" s="6" t="s">
        <v>13</v>
      </c>
    </row>
    <row r="89" spans="1:11" s="2" customFormat="1" ht="15.75" customHeight="1" x14ac:dyDescent="0.25">
      <c r="A89" s="47" t="s">
        <v>35</v>
      </c>
      <c r="B89" s="58" t="s">
        <v>15</v>
      </c>
      <c r="C89" s="61" t="s">
        <v>59</v>
      </c>
      <c r="D89" s="14" t="s">
        <v>19</v>
      </c>
      <c r="E89" s="11">
        <v>0</v>
      </c>
      <c r="F89" s="15">
        <v>0</v>
      </c>
      <c r="G89" s="30">
        <v>75.1815</v>
      </c>
      <c r="H89" s="26">
        <f>H90</f>
        <v>50.30386</v>
      </c>
      <c r="I89" s="40">
        <v>75</v>
      </c>
      <c r="J89" s="15">
        <v>75</v>
      </c>
      <c r="K89" s="15">
        <f>K94+K110</f>
        <v>75</v>
      </c>
    </row>
    <row r="90" spans="1:11" s="2" customFormat="1" ht="15.75" customHeight="1" x14ac:dyDescent="0.25">
      <c r="A90" s="48"/>
      <c r="B90" s="59"/>
      <c r="C90" s="62"/>
      <c r="D90" s="8" t="s">
        <v>7</v>
      </c>
      <c r="E90" s="4">
        <v>0</v>
      </c>
      <c r="F90" s="27">
        <v>0</v>
      </c>
      <c r="G90" s="31">
        <v>75.1815</v>
      </c>
      <c r="H90" s="29">
        <f>H94+H110</f>
        <v>50.30386</v>
      </c>
      <c r="I90" s="39">
        <v>75</v>
      </c>
      <c r="J90" s="27">
        <v>75</v>
      </c>
      <c r="K90" s="27">
        <v>75</v>
      </c>
    </row>
    <row r="91" spans="1:11" s="2" customFormat="1" x14ac:dyDescent="0.25">
      <c r="A91" s="48"/>
      <c r="B91" s="59"/>
      <c r="C91" s="62"/>
      <c r="D91" s="8" t="s">
        <v>8</v>
      </c>
      <c r="E91" s="4">
        <v>0</v>
      </c>
      <c r="F91" s="4">
        <v>0</v>
      </c>
      <c r="G91" s="6" t="s">
        <v>13</v>
      </c>
      <c r="H91" s="5" t="s">
        <v>13</v>
      </c>
      <c r="I91" s="38" t="s">
        <v>13</v>
      </c>
      <c r="J91" s="4" t="s">
        <v>13</v>
      </c>
      <c r="K91" s="4" t="s">
        <v>13</v>
      </c>
    </row>
    <row r="92" spans="1:11" s="2" customFormat="1" x14ac:dyDescent="0.25">
      <c r="A92" s="48"/>
      <c r="B92" s="59"/>
      <c r="C92" s="62"/>
      <c r="D92" s="8" t="s">
        <v>9</v>
      </c>
      <c r="E92" s="4">
        <v>0</v>
      </c>
      <c r="F92" s="4">
        <v>0</v>
      </c>
      <c r="G92" s="6" t="s">
        <v>13</v>
      </c>
      <c r="H92" s="5" t="s">
        <v>13</v>
      </c>
      <c r="I92" s="38" t="s">
        <v>13</v>
      </c>
      <c r="J92" s="4" t="s">
        <v>13</v>
      </c>
      <c r="K92" s="4" t="s">
        <v>13</v>
      </c>
    </row>
    <row r="93" spans="1:11" s="2" customFormat="1" ht="39" customHeight="1" x14ac:dyDescent="0.25">
      <c r="A93" s="49"/>
      <c r="B93" s="60"/>
      <c r="C93" s="63"/>
      <c r="D93" s="8" t="s">
        <v>10</v>
      </c>
      <c r="E93" s="4">
        <v>0</v>
      </c>
      <c r="F93" s="4">
        <v>0</v>
      </c>
      <c r="G93" s="6" t="s">
        <v>13</v>
      </c>
      <c r="H93" s="5" t="s">
        <v>13</v>
      </c>
      <c r="I93" s="38" t="s">
        <v>13</v>
      </c>
      <c r="J93" s="4" t="s">
        <v>13</v>
      </c>
      <c r="K93" s="4" t="s">
        <v>13</v>
      </c>
    </row>
    <row r="94" spans="1:11" s="2" customFormat="1" ht="15" customHeight="1" x14ac:dyDescent="0.25">
      <c r="A94" s="47" t="s">
        <v>36</v>
      </c>
      <c r="B94" s="58" t="s">
        <v>22</v>
      </c>
      <c r="C94" s="61" t="s">
        <v>23</v>
      </c>
      <c r="D94" s="8" t="s">
        <v>7</v>
      </c>
      <c r="E94" s="4">
        <v>0</v>
      </c>
      <c r="F94" s="27">
        <v>0</v>
      </c>
      <c r="G94" s="28">
        <v>41.424999999999997</v>
      </c>
      <c r="H94" s="29">
        <f>H98</f>
        <v>26.99736</v>
      </c>
      <c r="I94" s="39">
        <v>50</v>
      </c>
      <c r="J94" s="27">
        <v>50</v>
      </c>
      <c r="K94" s="27">
        <v>50</v>
      </c>
    </row>
    <row r="95" spans="1:11" s="2" customFormat="1" ht="15" customHeight="1" x14ac:dyDescent="0.25">
      <c r="A95" s="48"/>
      <c r="B95" s="59"/>
      <c r="C95" s="62"/>
      <c r="D95" s="8" t="s">
        <v>8</v>
      </c>
      <c r="E95" s="4">
        <v>0</v>
      </c>
      <c r="F95" s="4">
        <v>0</v>
      </c>
      <c r="G95" s="6" t="s">
        <v>13</v>
      </c>
      <c r="H95" s="5" t="s">
        <v>13</v>
      </c>
      <c r="I95" s="38" t="s">
        <v>13</v>
      </c>
      <c r="J95" s="4" t="s">
        <v>13</v>
      </c>
      <c r="K95" s="4" t="s">
        <v>13</v>
      </c>
    </row>
    <row r="96" spans="1:11" s="2" customFormat="1" ht="21.75" customHeight="1" x14ac:dyDescent="0.25">
      <c r="A96" s="48"/>
      <c r="B96" s="59"/>
      <c r="C96" s="62"/>
      <c r="D96" s="8" t="s">
        <v>9</v>
      </c>
      <c r="E96" s="4">
        <v>0</v>
      </c>
      <c r="F96" s="4">
        <v>0</v>
      </c>
      <c r="G96" s="6" t="s">
        <v>13</v>
      </c>
      <c r="H96" s="5" t="s">
        <v>13</v>
      </c>
      <c r="I96" s="38" t="s">
        <v>13</v>
      </c>
      <c r="J96" s="4" t="s">
        <v>13</v>
      </c>
      <c r="K96" s="4" t="s">
        <v>13</v>
      </c>
    </row>
    <row r="97" spans="1:11" s="2" customFormat="1" ht="18.75" customHeight="1" x14ac:dyDescent="0.25">
      <c r="A97" s="49"/>
      <c r="B97" s="60"/>
      <c r="C97" s="63"/>
      <c r="D97" s="23" t="s">
        <v>10</v>
      </c>
      <c r="E97" s="4">
        <v>0</v>
      </c>
      <c r="F97" s="11">
        <v>0</v>
      </c>
      <c r="G97" s="12" t="s">
        <v>13</v>
      </c>
      <c r="H97" s="13" t="s">
        <v>13</v>
      </c>
      <c r="I97" s="41" t="s">
        <v>13</v>
      </c>
      <c r="J97" s="10" t="s">
        <v>13</v>
      </c>
      <c r="K97" s="10" t="s">
        <v>13</v>
      </c>
    </row>
    <row r="98" spans="1:11" s="2" customFormat="1" ht="15.75" customHeight="1" x14ac:dyDescent="0.25">
      <c r="A98" s="43" t="s">
        <v>37</v>
      </c>
      <c r="B98" s="44" t="s">
        <v>17</v>
      </c>
      <c r="C98" s="45" t="s">
        <v>50</v>
      </c>
      <c r="D98" s="8" t="s">
        <v>7</v>
      </c>
      <c r="E98" s="4">
        <v>0</v>
      </c>
      <c r="F98" s="27">
        <v>0</v>
      </c>
      <c r="G98" s="31">
        <v>41.4255</v>
      </c>
      <c r="H98" s="29">
        <f>H102+H106</f>
        <v>26.99736</v>
      </c>
      <c r="I98" s="39">
        <v>50</v>
      </c>
      <c r="J98" s="27">
        <v>50</v>
      </c>
      <c r="K98" s="27">
        <f>K102+K106</f>
        <v>50</v>
      </c>
    </row>
    <row r="99" spans="1:11" s="2" customFormat="1" x14ac:dyDescent="0.25">
      <c r="A99" s="43"/>
      <c r="B99" s="44"/>
      <c r="C99" s="45"/>
      <c r="D99" s="8" t="s">
        <v>8</v>
      </c>
      <c r="E99" s="4">
        <v>0</v>
      </c>
      <c r="F99" s="4">
        <v>0</v>
      </c>
      <c r="G99" s="3" t="s">
        <v>13</v>
      </c>
      <c r="H99" s="5" t="s">
        <v>13</v>
      </c>
      <c r="I99" s="38" t="s">
        <v>13</v>
      </c>
      <c r="J99" s="4" t="s">
        <v>13</v>
      </c>
      <c r="K99" s="4" t="s">
        <v>13</v>
      </c>
    </row>
    <row r="100" spans="1:11" s="2" customFormat="1" x14ac:dyDescent="0.25">
      <c r="A100" s="43"/>
      <c r="B100" s="44"/>
      <c r="C100" s="45"/>
      <c r="D100" s="8" t="s">
        <v>9</v>
      </c>
      <c r="E100" s="4">
        <v>0</v>
      </c>
      <c r="F100" s="4">
        <v>0</v>
      </c>
      <c r="G100" s="3" t="s">
        <v>13</v>
      </c>
      <c r="H100" s="5" t="s">
        <v>13</v>
      </c>
      <c r="I100" s="38" t="s">
        <v>13</v>
      </c>
      <c r="J100" s="4" t="s">
        <v>13</v>
      </c>
      <c r="K100" s="4" t="s">
        <v>13</v>
      </c>
    </row>
    <row r="101" spans="1:11" s="2" customFormat="1" ht="33" customHeight="1" x14ac:dyDescent="0.25">
      <c r="A101" s="43"/>
      <c r="B101" s="44"/>
      <c r="C101" s="45"/>
      <c r="D101" s="8" t="s">
        <v>10</v>
      </c>
      <c r="E101" s="4">
        <v>0</v>
      </c>
      <c r="F101" s="4">
        <v>0</v>
      </c>
      <c r="G101" s="3" t="s">
        <v>13</v>
      </c>
      <c r="H101" s="5" t="s">
        <v>13</v>
      </c>
      <c r="I101" s="38" t="s">
        <v>13</v>
      </c>
      <c r="J101" s="4" t="s">
        <v>13</v>
      </c>
      <c r="K101" s="4" t="s">
        <v>13</v>
      </c>
    </row>
    <row r="102" spans="1:11" s="2" customFormat="1" ht="15.75" customHeight="1" x14ac:dyDescent="0.25">
      <c r="A102" s="43" t="s">
        <v>38</v>
      </c>
      <c r="B102" s="44" t="s">
        <v>17</v>
      </c>
      <c r="C102" s="45" t="s">
        <v>24</v>
      </c>
      <c r="D102" s="8" t="s">
        <v>7</v>
      </c>
      <c r="E102" s="4">
        <v>0</v>
      </c>
      <c r="F102" s="27">
        <v>0</v>
      </c>
      <c r="G102" s="31">
        <v>41.4255</v>
      </c>
      <c r="H102" s="29">
        <v>16.99736</v>
      </c>
      <c r="I102" s="39">
        <v>40</v>
      </c>
      <c r="J102" s="27">
        <v>40</v>
      </c>
      <c r="K102" s="27">
        <v>40</v>
      </c>
    </row>
    <row r="103" spans="1:11" s="2" customFormat="1" x14ac:dyDescent="0.25">
      <c r="A103" s="43"/>
      <c r="B103" s="44"/>
      <c r="C103" s="45"/>
      <c r="D103" s="8" t="s">
        <v>8</v>
      </c>
      <c r="E103" s="4">
        <v>0</v>
      </c>
      <c r="F103" s="4">
        <v>0</v>
      </c>
      <c r="G103" s="3" t="s">
        <v>13</v>
      </c>
      <c r="H103" s="5" t="s">
        <v>13</v>
      </c>
      <c r="I103" s="38" t="s">
        <v>13</v>
      </c>
      <c r="J103" s="4" t="s">
        <v>13</v>
      </c>
      <c r="K103" s="4" t="s">
        <v>13</v>
      </c>
    </row>
    <row r="104" spans="1:11" s="2" customFormat="1" x14ac:dyDescent="0.25">
      <c r="A104" s="43"/>
      <c r="B104" s="44"/>
      <c r="C104" s="45"/>
      <c r="D104" s="8" t="s">
        <v>9</v>
      </c>
      <c r="E104" s="4">
        <v>0</v>
      </c>
      <c r="F104" s="4">
        <v>0</v>
      </c>
      <c r="G104" s="3" t="s">
        <v>13</v>
      </c>
      <c r="H104" s="5" t="s">
        <v>13</v>
      </c>
      <c r="I104" s="38" t="s">
        <v>13</v>
      </c>
      <c r="J104" s="4" t="s">
        <v>13</v>
      </c>
      <c r="K104" s="4" t="s">
        <v>13</v>
      </c>
    </row>
    <row r="105" spans="1:11" s="2" customFormat="1" ht="20.25" customHeight="1" x14ac:dyDescent="0.25">
      <c r="A105" s="43"/>
      <c r="B105" s="44"/>
      <c r="C105" s="45"/>
      <c r="D105" s="8" t="s">
        <v>10</v>
      </c>
      <c r="E105" s="4">
        <v>0</v>
      </c>
      <c r="F105" s="4">
        <v>0</v>
      </c>
      <c r="G105" s="3" t="s">
        <v>13</v>
      </c>
      <c r="H105" s="5" t="s">
        <v>13</v>
      </c>
      <c r="I105" s="38" t="s">
        <v>13</v>
      </c>
      <c r="J105" s="4" t="s">
        <v>13</v>
      </c>
      <c r="K105" s="4" t="s">
        <v>13</v>
      </c>
    </row>
    <row r="106" spans="1:11" s="2" customFormat="1" ht="15.75" customHeight="1" x14ac:dyDescent="0.25">
      <c r="A106" s="43" t="s">
        <v>39</v>
      </c>
      <c r="B106" s="44" t="s">
        <v>17</v>
      </c>
      <c r="C106" s="45" t="s">
        <v>25</v>
      </c>
      <c r="D106" s="8" t="s">
        <v>7</v>
      </c>
      <c r="E106" s="4">
        <v>0</v>
      </c>
      <c r="F106" s="27">
        <v>0</v>
      </c>
      <c r="G106" s="31" t="s">
        <v>13</v>
      </c>
      <c r="H106" s="29">
        <v>10</v>
      </c>
      <c r="I106" s="39">
        <v>10</v>
      </c>
      <c r="J106" s="27">
        <v>10</v>
      </c>
      <c r="K106" s="27">
        <v>10</v>
      </c>
    </row>
    <row r="107" spans="1:11" s="2" customFormat="1" x14ac:dyDescent="0.25">
      <c r="A107" s="43"/>
      <c r="B107" s="44"/>
      <c r="C107" s="45"/>
      <c r="D107" s="8" t="s">
        <v>8</v>
      </c>
      <c r="E107" s="4">
        <v>0</v>
      </c>
      <c r="F107" s="4">
        <v>0</v>
      </c>
      <c r="G107" s="3" t="s">
        <v>13</v>
      </c>
      <c r="H107" s="5" t="s">
        <v>13</v>
      </c>
      <c r="I107" s="38" t="s">
        <v>13</v>
      </c>
      <c r="J107" s="4" t="s">
        <v>13</v>
      </c>
      <c r="K107" s="4" t="s">
        <v>13</v>
      </c>
    </row>
    <row r="108" spans="1:11" s="2" customFormat="1" x14ac:dyDescent="0.25">
      <c r="A108" s="43"/>
      <c r="B108" s="44"/>
      <c r="C108" s="45"/>
      <c r="D108" s="8" t="s">
        <v>9</v>
      </c>
      <c r="E108" s="4">
        <v>0</v>
      </c>
      <c r="F108" s="4">
        <v>0</v>
      </c>
      <c r="G108" s="3" t="s">
        <v>13</v>
      </c>
      <c r="H108" s="5" t="s">
        <v>13</v>
      </c>
      <c r="I108" s="38" t="s">
        <v>13</v>
      </c>
      <c r="J108" s="4" t="s">
        <v>13</v>
      </c>
      <c r="K108" s="4" t="s">
        <v>13</v>
      </c>
    </row>
    <row r="109" spans="1:11" s="2" customFormat="1" ht="19.5" customHeight="1" x14ac:dyDescent="0.25">
      <c r="A109" s="43"/>
      <c r="B109" s="44"/>
      <c r="C109" s="45"/>
      <c r="D109" s="8" t="s">
        <v>10</v>
      </c>
      <c r="E109" s="4">
        <v>0</v>
      </c>
      <c r="F109" s="4">
        <v>0</v>
      </c>
      <c r="G109" s="3" t="s">
        <v>13</v>
      </c>
      <c r="H109" s="5" t="s">
        <v>13</v>
      </c>
      <c r="I109" s="38" t="s">
        <v>13</v>
      </c>
      <c r="J109" s="4" t="s">
        <v>13</v>
      </c>
      <c r="K109" s="4" t="s">
        <v>13</v>
      </c>
    </row>
    <row r="110" spans="1:11" s="2" customFormat="1" ht="15" customHeight="1" x14ac:dyDescent="0.25">
      <c r="A110" s="43" t="s">
        <v>18</v>
      </c>
      <c r="B110" s="58" t="s">
        <v>22</v>
      </c>
      <c r="C110" s="61" t="s">
        <v>42</v>
      </c>
      <c r="D110" s="8" t="s">
        <v>7</v>
      </c>
      <c r="E110" s="4">
        <v>0</v>
      </c>
      <c r="F110" s="4">
        <v>0</v>
      </c>
      <c r="G110" s="3">
        <v>33.756</v>
      </c>
      <c r="H110" s="5">
        <v>23.3065</v>
      </c>
      <c r="I110" s="38">
        <v>25</v>
      </c>
      <c r="J110" s="4">
        <v>25</v>
      </c>
      <c r="K110" s="4">
        <v>25</v>
      </c>
    </row>
    <row r="111" spans="1:11" s="2" customFormat="1" ht="14.25" customHeight="1" x14ac:dyDescent="0.25">
      <c r="A111" s="43"/>
      <c r="B111" s="59"/>
      <c r="C111" s="62"/>
      <c r="D111" s="8" t="s">
        <v>8</v>
      </c>
      <c r="E111" s="4">
        <v>0</v>
      </c>
      <c r="F111" s="4">
        <v>0</v>
      </c>
      <c r="G111" s="6" t="s">
        <v>13</v>
      </c>
      <c r="H111" s="5" t="s">
        <v>13</v>
      </c>
      <c r="I111" s="38" t="s">
        <v>13</v>
      </c>
      <c r="J111" s="4" t="s">
        <v>13</v>
      </c>
      <c r="K111" s="4" t="s">
        <v>13</v>
      </c>
    </row>
    <row r="112" spans="1:11" s="2" customFormat="1" ht="14.25" customHeight="1" x14ac:dyDescent="0.25">
      <c r="A112" s="43"/>
      <c r="B112" s="59"/>
      <c r="C112" s="62"/>
      <c r="D112" s="8" t="s">
        <v>9</v>
      </c>
      <c r="E112" s="4">
        <v>0</v>
      </c>
      <c r="F112" s="4">
        <v>0</v>
      </c>
      <c r="G112" s="6" t="s">
        <v>13</v>
      </c>
      <c r="H112" s="5" t="s">
        <v>13</v>
      </c>
      <c r="I112" s="38" t="s">
        <v>13</v>
      </c>
      <c r="J112" s="4" t="s">
        <v>13</v>
      </c>
      <c r="K112" s="4" t="s">
        <v>13</v>
      </c>
    </row>
    <row r="113" spans="1:11" s="2" customFormat="1" ht="15" customHeight="1" x14ac:dyDescent="0.25">
      <c r="A113" s="43"/>
      <c r="B113" s="60"/>
      <c r="C113" s="63"/>
      <c r="D113" s="23" t="s">
        <v>10</v>
      </c>
      <c r="E113" s="11">
        <v>0</v>
      </c>
      <c r="F113" s="11">
        <v>0</v>
      </c>
      <c r="G113" s="10" t="s">
        <v>13</v>
      </c>
      <c r="H113" s="13" t="s">
        <v>13</v>
      </c>
      <c r="I113" s="41" t="s">
        <v>13</v>
      </c>
      <c r="J113" s="10" t="s">
        <v>13</v>
      </c>
      <c r="K113" s="10" t="s">
        <v>13</v>
      </c>
    </row>
    <row r="114" spans="1:11" s="2" customFormat="1" ht="15.75" customHeight="1" x14ac:dyDescent="0.25">
      <c r="A114" s="47" t="s">
        <v>40</v>
      </c>
      <c r="B114" s="58" t="s">
        <v>26</v>
      </c>
      <c r="C114" s="61" t="s">
        <v>27</v>
      </c>
      <c r="D114" s="14" t="s">
        <v>19</v>
      </c>
      <c r="E114" s="11">
        <v>0</v>
      </c>
      <c r="F114" s="15">
        <v>0</v>
      </c>
      <c r="G114" s="25">
        <v>4342.4120000000003</v>
      </c>
      <c r="H114" s="26">
        <f>H115</f>
        <v>4997.8041400000002</v>
      </c>
      <c r="I114" s="40">
        <v>3128.3</v>
      </c>
      <c r="J114" s="15">
        <v>3178</v>
      </c>
      <c r="K114" s="15">
        <v>3478</v>
      </c>
    </row>
    <row r="115" spans="1:11" s="2" customFormat="1" x14ac:dyDescent="0.25">
      <c r="A115" s="48"/>
      <c r="B115" s="59"/>
      <c r="C115" s="62"/>
      <c r="D115" s="8" t="s">
        <v>7</v>
      </c>
      <c r="E115" s="4">
        <v>0</v>
      </c>
      <c r="F115" s="4">
        <v>0</v>
      </c>
      <c r="G115" s="28">
        <v>4342.4120000000003</v>
      </c>
      <c r="H115" s="29">
        <f>H119</f>
        <v>4997.8041400000002</v>
      </c>
      <c r="I115" s="39">
        <f>I114</f>
        <v>3128.3</v>
      </c>
      <c r="J115" s="27">
        <v>3178</v>
      </c>
      <c r="K115" s="27">
        <v>3478</v>
      </c>
    </row>
    <row r="116" spans="1:11" s="2" customFormat="1" x14ac:dyDescent="0.25">
      <c r="A116" s="48"/>
      <c r="B116" s="59"/>
      <c r="C116" s="62"/>
      <c r="D116" s="8" t="s">
        <v>8</v>
      </c>
      <c r="E116" s="4">
        <v>0</v>
      </c>
      <c r="F116" s="4">
        <v>0</v>
      </c>
      <c r="G116" s="6" t="s">
        <v>13</v>
      </c>
      <c r="H116" s="5" t="s">
        <v>13</v>
      </c>
      <c r="I116" s="38" t="s">
        <v>13</v>
      </c>
      <c r="J116" s="4" t="s">
        <v>13</v>
      </c>
      <c r="K116" s="4" t="s">
        <v>13</v>
      </c>
    </row>
    <row r="117" spans="1:11" s="2" customFormat="1" x14ac:dyDescent="0.25">
      <c r="A117" s="48"/>
      <c r="B117" s="59"/>
      <c r="C117" s="62"/>
      <c r="D117" s="8" t="s">
        <v>9</v>
      </c>
      <c r="E117" s="4">
        <v>0</v>
      </c>
      <c r="F117" s="4">
        <v>0</v>
      </c>
      <c r="G117" s="6" t="s">
        <v>13</v>
      </c>
      <c r="H117" s="5" t="s">
        <v>13</v>
      </c>
      <c r="I117" s="38" t="s">
        <v>13</v>
      </c>
      <c r="J117" s="4" t="s">
        <v>13</v>
      </c>
      <c r="K117" s="4" t="s">
        <v>13</v>
      </c>
    </row>
    <row r="118" spans="1:11" s="2" customFormat="1" ht="16.5" customHeight="1" x14ac:dyDescent="0.25">
      <c r="A118" s="49"/>
      <c r="B118" s="60"/>
      <c r="C118" s="63"/>
      <c r="D118" s="8" t="s">
        <v>10</v>
      </c>
      <c r="E118" s="4">
        <v>0</v>
      </c>
      <c r="F118" s="4">
        <v>0</v>
      </c>
      <c r="G118" s="6" t="s">
        <v>13</v>
      </c>
      <c r="H118" s="5" t="s">
        <v>13</v>
      </c>
      <c r="I118" s="38" t="s">
        <v>13</v>
      </c>
      <c r="J118" s="4" t="s">
        <v>13</v>
      </c>
      <c r="K118" s="4" t="s">
        <v>13</v>
      </c>
    </row>
    <row r="119" spans="1:11" s="2" customFormat="1" ht="15.75" customHeight="1" x14ac:dyDescent="0.25">
      <c r="A119" s="43" t="s">
        <v>41</v>
      </c>
      <c r="B119" s="44" t="s">
        <v>17</v>
      </c>
      <c r="C119" s="45" t="s">
        <v>60</v>
      </c>
      <c r="D119" s="8" t="s">
        <v>7</v>
      </c>
      <c r="E119" s="4">
        <v>0</v>
      </c>
      <c r="F119" s="4">
        <v>0</v>
      </c>
      <c r="G119" s="28">
        <v>4342.4120000000003</v>
      </c>
      <c r="H119" s="29">
        <v>4997.8041400000002</v>
      </c>
      <c r="I119" s="39">
        <f>I115</f>
        <v>3128.3</v>
      </c>
      <c r="J119" s="27">
        <v>3178</v>
      </c>
      <c r="K119" s="27">
        <v>3478</v>
      </c>
    </row>
    <row r="120" spans="1:11" s="2" customFormat="1" x14ac:dyDescent="0.25">
      <c r="A120" s="43"/>
      <c r="B120" s="44"/>
      <c r="C120" s="45"/>
      <c r="D120" s="8" t="s">
        <v>8</v>
      </c>
      <c r="E120" s="4">
        <v>0</v>
      </c>
      <c r="F120" s="4">
        <v>0</v>
      </c>
      <c r="G120" s="4" t="s">
        <v>13</v>
      </c>
      <c r="H120" s="5" t="s">
        <v>13</v>
      </c>
      <c r="I120" s="38" t="s">
        <v>13</v>
      </c>
      <c r="J120" s="4" t="s">
        <v>13</v>
      </c>
      <c r="K120" s="4" t="s">
        <v>13</v>
      </c>
    </row>
    <row r="121" spans="1:11" s="2" customFormat="1" x14ac:dyDescent="0.25">
      <c r="A121" s="43"/>
      <c r="B121" s="44"/>
      <c r="C121" s="45"/>
      <c r="D121" s="8" t="s">
        <v>9</v>
      </c>
      <c r="E121" s="4">
        <v>0</v>
      </c>
      <c r="F121" s="4">
        <v>0</v>
      </c>
      <c r="G121" s="4" t="s">
        <v>13</v>
      </c>
      <c r="H121" s="5" t="s">
        <v>13</v>
      </c>
      <c r="I121" s="38" t="s">
        <v>13</v>
      </c>
      <c r="J121" s="4" t="s">
        <v>13</v>
      </c>
      <c r="K121" s="4" t="s">
        <v>13</v>
      </c>
    </row>
    <row r="122" spans="1:11" s="2" customFormat="1" ht="98.25" customHeight="1" x14ac:dyDescent="0.25">
      <c r="A122" s="43"/>
      <c r="B122" s="44"/>
      <c r="C122" s="45"/>
      <c r="D122" s="8" t="s">
        <v>10</v>
      </c>
      <c r="E122" s="4">
        <v>0</v>
      </c>
      <c r="F122" s="4">
        <v>0</v>
      </c>
      <c r="G122" s="4" t="s">
        <v>13</v>
      </c>
      <c r="H122" s="5" t="s">
        <v>13</v>
      </c>
      <c r="I122" s="38" t="s">
        <v>13</v>
      </c>
      <c r="J122" s="4" t="s">
        <v>13</v>
      </c>
      <c r="K122" s="4" t="s">
        <v>13</v>
      </c>
    </row>
  </sheetData>
  <mergeCells count="92">
    <mergeCell ref="B102:B105"/>
    <mergeCell ref="C102:C105"/>
    <mergeCell ref="A15:A19"/>
    <mergeCell ref="C15:C19"/>
    <mergeCell ref="A85:A88"/>
    <mergeCell ref="B85:B88"/>
    <mergeCell ref="C85:C88"/>
    <mergeCell ref="C68:C72"/>
    <mergeCell ref="B68:B72"/>
    <mergeCell ref="A68:A72"/>
    <mergeCell ref="A64:A67"/>
    <mergeCell ref="B64:B67"/>
    <mergeCell ref="A77:A80"/>
    <mergeCell ref="A81:A84"/>
    <mergeCell ref="B73:B76"/>
    <mergeCell ref="A73:A76"/>
    <mergeCell ref="A98:A101"/>
    <mergeCell ref="B98:B101"/>
    <mergeCell ref="C98:C101"/>
    <mergeCell ref="A119:A122"/>
    <mergeCell ref="B119:B122"/>
    <mergeCell ref="C119:C122"/>
    <mergeCell ref="C114:C118"/>
    <mergeCell ref="B114:B118"/>
    <mergeCell ref="A114:A118"/>
    <mergeCell ref="A110:A113"/>
    <mergeCell ref="B110:B113"/>
    <mergeCell ref="C110:C113"/>
    <mergeCell ref="A102:A105"/>
    <mergeCell ref="A106:A109"/>
    <mergeCell ref="B106:B109"/>
    <mergeCell ref="C106:C109"/>
    <mergeCell ref="C89:C93"/>
    <mergeCell ref="B89:B93"/>
    <mergeCell ref="A89:A93"/>
    <mergeCell ref="C94:C97"/>
    <mergeCell ref="B94:B97"/>
    <mergeCell ref="A94:A97"/>
    <mergeCell ref="B81:B84"/>
    <mergeCell ref="C81:C84"/>
    <mergeCell ref="C73:C76"/>
    <mergeCell ref="C7:C8"/>
    <mergeCell ref="C56:C59"/>
    <mergeCell ref="B56:B59"/>
    <mergeCell ref="C20:C23"/>
    <mergeCell ref="B20:B23"/>
    <mergeCell ref="C10:C14"/>
    <mergeCell ref="B10:B14"/>
    <mergeCell ref="B15:B19"/>
    <mergeCell ref="C64:C67"/>
    <mergeCell ref="C77:C80"/>
    <mergeCell ref="B77:B80"/>
    <mergeCell ref="A56:A59"/>
    <mergeCell ref="A48:A51"/>
    <mergeCell ref="B48:B51"/>
    <mergeCell ref="C48:C51"/>
    <mergeCell ref="A36:A39"/>
    <mergeCell ref="B36:B39"/>
    <mergeCell ref="C36:C39"/>
    <mergeCell ref="A10:A14"/>
    <mergeCell ref="H1:K1"/>
    <mergeCell ref="A3:K3"/>
    <mergeCell ref="A4:K4"/>
    <mergeCell ref="A2:K2"/>
    <mergeCell ref="A5:K5"/>
    <mergeCell ref="A6:K6"/>
    <mergeCell ref="B7:B8"/>
    <mergeCell ref="A7:A8"/>
    <mergeCell ref="A60:A63"/>
    <mergeCell ref="B60:B63"/>
    <mergeCell ref="C60:C63"/>
    <mergeCell ref="D7:D8"/>
    <mergeCell ref="E7:K7"/>
    <mergeCell ref="C32:C35"/>
    <mergeCell ref="B32:B35"/>
    <mergeCell ref="A32:A35"/>
    <mergeCell ref="C24:C27"/>
    <mergeCell ref="B24:B27"/>
    <mergeCell ref="A24:A27"/>
    <mergeCell ref="A20:A23"/>
    <mergeCell ref="C40:C43"/>
    <mergeCell ref="A52:A55"/>
    <mergeCell ref="B52:B55"/>
    <mergeCell ref="C52:C55"/>
    <mergeCell ref="A28:A31"/>
    <mergeCell ref="B28:B31"/>
    <mergeCell ref="C28:C31"/>
    <mergeCell ref="A44:A47"/>
    <mergeCell ref="B44:B47"/>
    <mergeCell ref="C44:C47"/>
    <mergeCell ref="B40:B43"/>
    <mergeCell ref="A40:A43"/>
  </mergeCells>
  <pageMargins left="0.47244094488188981" right="0.15748031496062992" top="0.31496062992125984" bottom="0.35433070866141736" header="0.31496062992125984" footer="0.31496062992125984"/>
  <pageSetup paperSize="9" scale="63" fitToWidth="0" orientation="landscape" r:id="rId1"/>
  <rowBreaks count="2" manualBreakCount="2">
    <brk id="39" max="16383" man="1"/>
    <brk id="8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2018-08-03T01:52:02Z</cp:lastPrinted>
  <dcterms:created xsi:type="dcterms:W3CDTF">2015-09-15T05:43:17Z</dcterms:created>
  <dcterms:modified xsi:type="dcterms:W3CDTF">2018-08-15T00:22:21Z</dcterms:modified>
</cp:coreProperties>
</file>